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anexa 1" sheetId="1" r:id="rId1"/>
  </sheets>
  <definedNames/>
  <calcPr fullCalcOnLoad="1"/>
</workbook>
</file>

<file path=xl/sharedStrings.xml><?xml version="1.0" encoding="utf-8"?>
<sst xmlns="http://schemas.openxmlformats.org/spreadsheetml/2006/main" count="80" uniqueCount="56">
  <si>
    <t xml:space="preserve">       Ordonator principal de credite,</t>
  </si>
  <si>
    <t>CONSILIUL LOCAL SECTOR 6</t>
  </si>
  <si>
    <t>ANEXA 1</t>
  </si>
  <si>
    <t>mii lei</t>
  </si>
  <si>
    <t>Nr.
crt.</t>
  </si>
  <si>
    <t>U/M</t>
  </si>
  <si>
    <t>Cantitate</t>
  </si>
  <si>
    <t>b.</t>
  </si>
  <si>
    <t>c.</t>
  </si>
  <si>
    <t>d.</t>
  </si>
  <si>
    <t>e.</t>
  </si>
  <si>
    <t>a.</t>
  </si>
  <si>
    <t xml:space="preserve">TOTAL, din care:                       </t>
  </si>
  <si>
    <t>A.</t>
  </si>
  <si>
    <t>B.</t>
  </si>
  <si>
    <t>C.</t>
  </si>
  <si>
    <t>MUNICIPIUL BUCURESTI</t>
  </si>
  <si>
    <t xml:space="preserve">Valoare </t>
  </si>
  <si>
    <t>Explicații</t>
  </si>
  <si>
    <t>Preț  Unitar</t>
  </si>
  <si>
    <t>Lucrări în continuare</t>
  </si>
  <si>
    <t>Lucrări noi</t>
  </si>
  <si>
    <t>Alte cheltuieli de investiții</t>
  </si>
  <si>
    <t>CAPITOLUL 65.06  ÎNVĂȚĂMÂNT</t>
  </si>
  <si>
    <t>I</t>
  </si>
  <si>
    <t>Primărie</t>
  </si>
  <si>
    <t>Lucrări   în   continuare</t>
  </si>
  <si>
    <t>Alte cheltuieli de investiții, din care:</t>
  </si>
  <si>
    <t>Achiziții imobile</t>
  </si>
  <si>
    <t>Dotări independente</t>
  </si>
  <si>
    <t>Cheltuieli pentru elaborarea studiilor de prefezabilitate, a studiilor de fezabilitate, proiectelor și altor studii aferente obiectivelor de investiții</t>
  </si>
  <si>
    <t>Cheltuieli de expertiză, proiectare și de execuție privind consolidările și intervențiile pentru prevenirea sau înlăturarea efectelor produse de actiuni accidentale și calamități, precum și cheltuielile legate de realizarea acestor investiții</t>
  </si>
  <si>
    <t>Lucrări de foraj, cartarea terenului, fotogrammetrie, determinări seismologice, consultanță, asistență tehnică și alte cheltuieli asimilate investițiilor</t>
  </si>
  <si>
    <t>CAPITOLUL 70.06  LOCUINȚE, SERVICII ȘI DEZVOLTARE PUBLICĂ</t>
  </si>
  <si>
    <t>Lucrări  în  continuare</t>
  </si>
  <si>
    <t>Reabilitare termică a imobilelor multietajate Sector 6, inclusiv consultanță și cote isc</t>
  </si>
  <si>
    <t>Executie Eficientizarea consumului de energie Scoala Nr. 117 (cu sala de sport) si Gradinita nr. 170 ( in incinta sc.117), inclusiv consultanta si cote isc</t>
  </si>
  <si>
    <t>PT+Constructie Corp gradinita in incinta Gradinitei nr. 274, inclusiv consultanta si cote isc</t>
  </si>
  <si>
    <t>PT+Constructie Scoala gimnaziala Sfantul Andrei (AFTER-SCHOOL), inclusiv consultanta si cote isc</t>
  </si>
  <si>
    <t>PT+Constructie Scoala gimnaziala Nr. 117 (AFTER-SCHOOL), inclusiv consultanta si cote isc</t>
  </si>
  <si>
    <t>PT+Constructie Scoala gimnaziala Nr. 197 (AFTER-SCHOOL), inclusiv consultanta si cote isc</t>
  </si>
  <si>
    <t>PT+Constructie Scoala gimnaziala Nr. 193 (AFTER-SCHOOL), inclusiv consultanta si cote isc</t>
  </si>
  <si>
    <t>PT+Constructie Scoala gimnaziala Nr. 156 (AFTER-SCHOOL), inclusiv consultanta si cote isc</t>
  </si>
  <si>
    <t xml:space="preserve">            CIPRIAN CIUCU</t>
  </si>
  <si>
    <t>II.</t>
  </si>
  <si>
    <t>Director Executiv,</t>
  </si>
  <si>
    <t>BOGDAN CIOCIRLAN</t>
  </si>
  <si>
    <t>PT+Constructie Corp gradinita in incinta Scolii Sfintii Constantin si Elena, inclusiv consultanta si cote isc</t>
  </si>
  <si>
    <t>PT+Constructie Corp gradinita in incinta Cartierului A.N.L. Brancusi, inclusiv consultanta si cote isc</t>
  </si>
  <si>
    <t>LISTA OBIECTIVELOR DE INVESTIȚTII 
FINANȚATE DIN ÎMPRUMUTURI EXTERNE PENTRU ANUL 2022</t>
  </si>
  <si>
    <t>PT+Executie Eficientizarea consumului de energie Scoala Nr. 309, inclusiv consultanta si cote isc</t>
  </si>
  <si>
    <t>PT+Executie Eficientizarea consumului de energie Liceul Petru Poni, inclusiv consultanta si cote isc</t>
  </si>
  <si>
    <t>PT+Executie Eficientizarea consumului de energie Gradinita nr. 230, inclusiv consultanta si cote isc</t>
  </si>
  <si>
    <t>PT+Executie Eficientizarea consumului de energie Gradinita nr. 274, inclusiv consultanta si cote isc</t>
  </si>
  <si>
    <t>PT+Executie Eficientizarea consumului de energie Gradinita nr. 208, inclusiv consultanta si cote isc</t>
  </si>
  <si>
    <t>PT+Executie Eficientizarea consumului de energie Gradinita Paradisul Piticilor</t>
  </si>
</sst>
</file>

<file path=xl/styles.xml><?xml version="1.0" encoding="utf-8"?>
<styleSheet xmlns="http://schemas.openxmlformats.org/spreadsheetml/2006/main">
  <numFmts count="55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0.000"/>
    <numFmt numFmtId="192" formatCode="0.0000"/>
    <numFmt numFmtId="193" formatCode="#,##0.000"/>
    <numFmt numFmtId="194" formatCode="#,##0.0000"/>
    <numFmt numFmtId="195" formatCode="#,##0.0"/>
    <numFmt numFmtId="196" formatCode="00000"/>
    <numFmt numFmtId="197" formatCode="0.000%"/>
    <numFmt numFmtId="198" formatCode="_-* #,##0\ _L_E_I_-;\-* #,##0\ _L_E_I_-;_-* &quot;-&quot;\ _L_E_I_-;_-@_-"/>
    <numFmt numFmtId="199" formatCode="_-* #,##0.00\ _L_E_I_-;\-* #,##0.00\ _L_E_I_-;_-* &quot;-&quot;??\ _L_E_I_-;_-@_-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.##0"/>
    <numFmt numFmtId="207" formatCode="#.##0\ &quot;lei&quot;"/>
    <numFmt numFmtId="208" formatCode="&quot;£&quot;#.##0.00;[Red]\-&quot;£&quot;#.##0.00"/>
    <numFmt numFmtId="209" formatCode="0;[Red]0"/>
    <numFmt numFmtId="210" formatCode="#,##0.0000000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Arial"/>
      <family val="2"/>
    </font>
    <font>
      <b/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5" fillId="0" borderId="0" xfId="0" applyFont="1" applyFill="1" applyAlignment="1">
      <alignment vertical="top" wrapText="1"/>
    </xf>
    <xf numFmtId="3" fontId="45" fillId="0" borderId="0" xfId="0" applyNumberFormat="1" applyFont="1" applyFill="1" applyAlignment="1">
      <alignment vertical="top" wrapText="1"/>
    </xf>
    <xf numFmtId="3" fontId="46" fillId="0" borderId="0" xfId="0" applyNumberFormat="1" applyFont="1" applyFill="1" applyAlignment="1">
      <alignment vertical="top" wrapText="1"/>
    </xf>
    <xf numFmtId="0" fontId="46" fillId="0" borderId="0" xfId="0" applyFont="1" applyFill="1" applyAlignment="1">
      <alignment horizontal="center" vertical="top" wrapText="1"/>
    </xf>
    <xf numFmtId="0" fontId="45" fillId="0" borderId="0" xfId="0" applyFont="1" applyFill="1" applyBorder="1" applyAlignment="1">
      <alignment vertical="top" wrapText="1"/>
    </xf>
    <xf numFmtId="3" fontId="45" fillId="0" borderId="0" xfId="0" applyNumberFormat="1" applyFont="1" applyFill="1" applyBorder="1" applyAlignment="1">
      <alignment vertical="top" wrapText="1"/>
    </xf>
    <xf numFmtId="0" fontId="45" fillId="0" borderId="0" xfId="0" applyFont="1" applyFill="1" applyBorder="1" applyAlignment="1">
      <alignment horizontal="center" vertical="top" wrapText="1"/>
    </xf>
    <xf numFmtId="49" fontId="45" fillId="0" borderId="0" xfId="0" applyNumberFormat="1" applyFont="1" applyFill="1" applyBorder="1" applyAlignment="1">
      <alignment vertical="top" wrapText="1"/>
    </xf>
    <xf numFmtId="3" fontId="45" fillId="0" borderId="0" xfId="0" applyNumberFormat="1" applyFont="1" applyFill="1" applyBorder="1" applyAlignment="1">
      <alignment horizontal="right" vertical="top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right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Fill="1" applyBorder="1" applyAlignment="1">
      <alignment horizontal="right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top" wrapText="1"/>
    </xf>
    <xf numFmtId="0" fontId="45" fillId="0" borderId="0" xfId="0" applyFont="1" applyFill="1" applyAlignment="1">
      <alignment horizontal="center" vertical="top" wrapText="1"/>
    </xf>
    <xf numFmtId="49" fontId="45" fillId="0" borderId="0" xfId="0" applyNumberFormat="1" applyFont="1" applyFill="1" applyAlignment="1">
      <alignment vertical="top" wrapText="1"/>
    </xf>
    <xf numFmtId="0" fontId="49" fillId="0" borderId="0" xfId="0" applyFont="1" applyFill="1" applyAlignment="1">
      <alignment horizontal="center" vertical="top" wrapText="1"/>
    </xf>
    <xf numFmtId="4" fontId="49" fillId="0" borderId="0" xfId="0" applyNumberFormat="1" applyFont="1" applyFill="1" applyAlignment="1">
      <alignment horizontal="left" vertical="top" wrapText="1"/>
    </xf>
    <xf numFmtId="0" fontId="45" fillId="0" borderId="10" xfId="0" applyFont="1" applyFill="1" applyBorder="1" applyAlignment="1">
      <alignment vertical="center" wrapText="1"/>
    </xf>
    <xf numFmtId="4" fontId="46" fillId="0" borderId="10" xfId="0" applyNumberFormat="1" applyFont="1" applyFill="1" applyBorder="1" applyAlignment="1">
      <alignment vertical="center" wrapText="1"/>
    </xf>
    <xf numFmtId="3" fontId="46" fillId="0" borderId="10" xfId="0" applyNumberFormat="1" applyFont="1" applyFill="1" applyBorder="1" applyAlignment="1">
      <alignment vertical="center" wrapText="1"/>
    </xf>
    <xf numFmtId="4" fontId="45" fillId="0" borderId="10" xfId="0" applyNumberFormat="1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vertical="center" wrapText="1"/>
    </xf>
    <xf numFmtId="4" fontId="50" fillId="0" borderId="10" xfId="0" applyNumberFormat="1" applyFont="1" applyFill="1" applyBorder="1" applyAlignment="1">
      <alignment vertical="center" wrapText="1"/>
    </xf>
    <xf numFmtId="49" fontId="45" fillId="0" borderId="10" xfId="0" applyNumberFormat="1" applyFont="1" applyFill="1" applyBorder="1" applyAlignment="1">
      <alignment vertical="center" wrapText="1"/>
    </xf>
    <xf numFmtId="3" fontId="45" fillId="0" borderId="10" xfId="0" applyNumberFormat="1" applyFont="1" applyFill="1" applyBorder="1" applyAlignment="1">
      <alignment vertical="center" wrapText="1"/>
    </xf>
    <xf numFmtId="49" fontId="50" fillId="0" borderId="10" xfId="0" applyNumberFormat="1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right" vertical="center" wrapText="1"/>
    </xf>
    <xf numFmtId="49" fontId="45" fillId="0" borderId="10" xfId="0" applyNumberFormat="1" applyFont="1" applyFill="1" applyBorder="1" applyAlignment="1">
      <alignment horizontal="left" vertical="center" wrapText="1"/>
    </xf>
    <xf numFmtId="4" fontId="50" fillId="0" borderId="10" xfId="0" applyNumberFormat="1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left" vertical="top" wrapText="1"/>
    </xf>
    <xf numFmtId="4" fontId="51" fillId="0" borderId="0" xfId="0" applyNumberFormat="1" applyFont="1" applyFill="1" applyBorder="1" applyAlignment="1">
      <alignment vertical="top" wrapText="1"/>
    </xf>
    <xf numFmtId="0" fontId="49" fillId="0" borderId="0" xfId="0" applyFont="1" applyFill="1" applyBorder="1" applyAlignment="1">
      <alignment horizontal="center" vertical="top" wrapText="1"/>
    </xf>
    <xf numFmtId="0" fontId="46" fillId="0" borderId="0" xfId="0" applyFont="1" applyFill="1" applyAlignment="1">
      <alignment horizontal="left" vertical="top" wrapText="1"/>
    </xf>
    <xf numFmtId="0" fontId="45" fillId="0" borderId="0" xfId="0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7"/>
  <sheetViews>
    <sheetView tabSelected="1" zoomScaleSheetLayoutView="100" zoomScalePageLayoutView="0" workbookViewId="0" topLeftCell="A40">
      <selection activeCell="I12" sqref="I12"/>
    </sheetView>
  </sheetViews>
  <sheetFormatPr defaultColWidth="9.140625" defaultRowHeight="12.75"/>
  <cols>
    <col min="1" max="1" width="5.57421875" style="22" customWidth="1"/>
    <col min="2" max="2" width="105.57421875" style="23" customWidth="1"/>
    <col min="3" max="3" width="5.28125" style="1" bestFit="1" customWidth="1"/>
    <col min="4" max="4" width="10.57421875" style="1" customWidth="1"/>
    <col min="5" max="5" width="7.140625" style="1" customWidth="1"/>
    <col min="6" max="6" width="10.28125" style="2" customWidth="1"/>
    <col min="7" max="16384" width="9.140625" style="1" customWidth="1"/>
  </cols>
  <sheetData>
    <row r="2" spans="1:3" ht="15.75">
      <c r="A2" s="42" t="s">
        <v>16</v>
      </c>
      <c r="B2" s="42"/>
      <c r="C2" s="42"/>
    </row>
    <row r="3" spans="1:6" ht="15">
      <c r="A3" s="44" t="s">
        <v>1</v>
      </c>
      <c r="B3" s="44"/>
      <c r="F3" s="3" t="s">
        <v>2</v>
      </c>
    </row>
    <row r="4" spans="1:6" ht="15">
      <c r="A4" s="4"/>
      <c r="B4" s="41"/>
      <c r="F4" s="3"/>
    </row>
    <row r="5" spans="1:6" ht="15">
      <c r="A5" s="45"/>
      <c r="B5" s="45"/>
      <c r="C5" s="5"/>
      <c r="D5" s="5"/>
      <c r="E5" s="5"/>
      <c r="F5" s="6"/>
    </row>
    <row r="6" spans="1:6" ht="18.75" customHeight="1">
      <c r="A6" s="46" t="s">
        <v>49</v>
      </c>
      <c r="B6" s="46"/>
      <c r="C6" s="46"/>
      <c r="D6" s="46"/>
      <c r="E6" s="46"/>
      <c r="F6" s="46"/>
    </row>
    <row r="7" spans="1:6" ht="18.75" customHeight="1">
      <c r="A7" s="46"/>
      <c r="B7" s="46"/>
      <c r="C7" s="46"/>
      <c r="D7" s="46"/>
      <c r="E7" s="46"/>
      <c r="F7" s="46"/>
    </row>
    <row r="8" spans="1:6" ht="15">
      <c r="A8" s="7"/>
      <c r="B8" s="8"/>
      <c r="C8" s="5"/>
      <c r="D8" s="5"/>
      <c r="E8" s="5"/>
      <c r="F8" s="9" t="s">
        <v>3</v>
      </c>
    </row>
    <row r="9" spans="1:6" ht="34.5" customHeight="1">
      <c r="A9" s="10" t="s">
        <v>4</v>
      </c>
      <c r="B9" s="11" t="s">
        <v>18</v>
      </c>
      <c r="C9" s="12" t="s">
        <v>5</v>
      </c>
      <c r="D9" s="12" t="s">
        <v>6</v>
      </c>
      <c r="E9" s="13" t="s">
        <v>19</v>
      </c>
      <c r="F9" s="14" t="s">
        <v>17</v>
      </c>
    </row>
    <row r="10" spans="1:6" ht="15">
      <c r="A10" s="12"/>
      <c r="B10" s="15" t="s">
        <v>12</v>
      </c>
      <c r="C10" s="16"/>
      <c r="D10" s="12"/>
      <c r="E10" s="17"/>
      <c r="F10" s="18">
        <f>F11+F12+F13</f>
        <v>96006</v>
      </c>
    </row>
    <row r="11" spans="1:6" ht="15">
      <c r="A11" s="10" t="s">
        <v>13</v>
      </c>
      <c r="B11" s="15" t="s">
        <v>20</v>
      </c>
      <c r="C11" s="16"/>
      <c r="D11" s="12"/>
      <c r="E11" s="19"/>
      <c r="F11" s="18">
        <f>F16+F43</f>
        <v>73619</v>
      </c>
    </row>
    <row r="12" spans="1:6" ht="15.75" customHeight="1">
      <c r="A12" s="10" t="s">
        <v>14</v>
      </c>
      <c r="B12" s="15" t="s">
        <v>21</v>
      </c>
      <c r="C12" s="16"/>
      <c r="D12" s="12"/>
      <c r="E12" s="20"/>
      <c r="F12" s="18">
        <f>F26+F45</f>
        <v>22387</v>
      </c>
    </row>
    <row r="13" spans="1:6" ht="15">
      <c r="A13" s="10" t="s">
        <v>15</v>
      </c>
      <c r="B13" s="15" t="s">
        <v>22</v>
      </c>
      <c r="C13" s="16"/>
      <c r="D13" s="12"/>
      <c r="E13" s="20"/>
      <c r="F13" s="18">
        <f>F35+F48</f>
        <v>0</v>
      </c>
    </row>
    <row r="14" spans="1:6" ht="15">
      <c r="A14" s="10"/>
      <c r="B14" s="15"/>
      <c r="C14" s="16"/>
      <c r="D14" s="12"/>
      <c r="E14" s="20"/>
      <c r="F14" s="18"/>
    </row>
    <row r="15" spans="1:6" ht="18" customHeight="1">
      <c r="A15" s="10" t="s">
        <v>24</v>
      </c>
      <c r="B15" s="15" t="s">
        <v>23</v>
      </c>
      <c r="C15" s="26"/>
      <c r="D15" s="26"/>
      <c r="E15" s="27"/>
      <c r="F15" s="28">
        <f>F16+F26+F35</f>
        <v>93480</v>
      </c>
    </row>
    <row r="16" spans="1:6" ht="15">
      <c r="A16" s="10" t="s">
        <v>13</v>
      </c>
      <c r="B16" s="15" t="s">
        <v>26</v>
      </c>
      <c r="C16" s="26"/>
      <c r="D16" s="26"/>
      <c r="E16" s="29"/>
      <c r="F16" s="28">
        <f>F17</f>
        <v>73619</v>
      </c>
    </row>
    <row r="17" spans="1:6" s="21" customFormat="1" ht="15">
      <c r="A17" s="30"/>
      <c r="B17" s="31" t="s">
        <v>25</v>
      </c>
      <c r="C17" s="26"/>
      <c r="D17" s="26"/>
      <c r="E17" s="32"/>
      <c r="F17" s="28">
        <f>SUM(F18:F25)</f>
        <v>73619</v>
      </c>
    </row>
    <row r="18" spans="1:6" s="21" customFormat="1" ht="15">
      <c r="A18" s="12">
        <v>1</v>
      </c>
      <c r="B18" s="33" t="s">
        <v>37</v>
      </c>
      <c r="C18" s="26"/>
      <c r="D18" s="26"/>
      <c r="E18" s="32"/>
      <c r="F18" s="34">
        <v>7400</v>
      </c>
    </row>
    <row r="19" spans="1:6" s="21" customFormat="1" ht="15">
      <c r="A19" s="12">
        <v>2</v>
      </c>
      <c r="B19" s="33" t="s">
        <v>48</v>
      </c>
      <c r="C19" s="26"/>
      <c r="D19" s="26"/>
      <c r="E19" s="32"/>
      <c r="F19" s="34">
        <v>5000</v>
      </c>
    </row>
    <row r="20" spans="1:6" s="21" customFormat="1" ht="15">
      <c r="A20" s="12">
        <v>3</v>
      </c>
      <c r="B20" s="33" t="s">
        <v>47</v>
      </c>
      <c r="C20" s="26"/>
      <c r="D20" s="26"/>
      <c r="E20" s="32"/>
      <c r="F20" s="34">
        <v>12500</v>
      </c>
    </row>
    <row r="21" spans="1:6" s="21" customFormat="1" ht="15">
      <c r="A21" s="12">
        <v>4</v>
      </c>
      <c r="B21" s="33" t="s">
        <v>38</v>
      </c>
      <c r="C21" s="26"/>
      <c r="D21" s="26"/>
      <c r="E21" s="32"/>
      <c r="F21" s="34">
        <v>15300</v>
      </c>
    </row>
    <row r="22" spans="1:6" s="21" customFormat="1" ht="15">
      <c r="A22" s="12">
        <v>5</v>
      </c>
      <c r="B22" s="33" t="s">
        <v>39</v>
      </c>
      <c r="C22" s="26"/>
      <c r="D22" s="26"/>
      <c r="E22" s="32"/>
      <c r="F22" s="34">
        <v>11500</v>
      </c>
    </row>
    <row r="23" spans="1:6" s="21" customFormat="1" ht="15">
      <c r="A23" s="12">
        <v>6</v>
      </c>
      <c r="B23" s="33" t="s">
        <v>40</v>
      </c>
      <c r="C23" s="26"/>
      <c r="D23" s="26"/>
      <c r="E23" s="32"/>
      <c r="F23" s="34">
        <v>4960</v>
      </c>
    </row>
    <row r="24" spans="1:6" s="21" customFormat="1" ht="15">
      <c r="A24" s="12">
        <v>7</v>
      </c>
      <c r="B24" s="33" t="s">
        <v>41</v>
      </c>
      <c r="C24" s="26"/>
      <c r="D24" s="26"/>
      <c r="E24" s="32"/>
      <c r="F24" s="34">
        <v>4959</v>
      </c>
    </row>
    <row r="25" spans="1:6" s="21" customFormat="1" ht="15">
      <c r="A25" s="12">
        <v>8</v>
      </c>
      <c r="B25" s="33" t="s">
        <v>42</v>
      </c>
      <c r="C25" s="26"/>
      <c r="D25" s="26"/>
      <c r="E25" s="32"/>
      <c r="F25" s="34">
        <v>12000</v>
      </c>
    </row>
    <row r="26" spans="1:6" ht="15">
      <c r="A26" s="10" t="s">
        <v>14</v>
      </c>
      <c r="B26" s="15" t="s">
        <v>21</v>
      </c>
      <c r="C26" s="26"/>
      <c r="D26" s="26"/>
      <c r="E26" s="29"/>
      <c r="F26" s="28">
        <f>F27</f>
        <v>19861</v>
      </c>
    </row>
    <row r="27" spans="1:6" s="21" customFormat="1" ht="15">
      <c r="A27" s="30"/>
      <c r="B27" s="31" t="s">
        <v>25</v>
      </c>
      <c r="C27" s="26"/>
      <c r="D27" s="26"/>
      <c r="E27" s="32"/>
      <c r="F27" s="28">
        <f>SUM(F28:F34)</f>
        <v>19861</v>
      </c>
    </row>
    <row r="28" spans="1:6" s="21" customFormat="1" ht="30">
      <c r="A28" s="12">
        <v>1</v>
      </c>
      <c r="B28" s="33" t="s">
        <v>36</v>
      </c>
      <c r="C28" s="26"/>
      <c r="D28" s="26"/>
      <c r="E28" s="32"/>
      <c r="F28" s="34">
        <v>2838</v>
      </c>
    </row>
    <row r="29" spans="1:6" s="21" customFormat="1" ht="15">
      <c r="A29" s="12">
        <v>2</v>
      </c>
      <c r="B29" s="33" t="s">
        <v>50</v>
      </c>
      <c r="C29" s="26"/>
      <c r="D29" s="26"/>
      <c r="E29" s="32"/>
      <c r="F29" s="34">
        <v>2838</v>
      </c>
    </row>
    <row r="30" spans="1:6" s="21" customFormat="1" ht="15" customHeight="1">
      <c r="A30" s="12">
        <v>3</v>
      </c>
      <c r="B30" s="33" t="s">
        <v>51</v>
      </c>
      <c r="C30" s="26"/>
      <c r="D30" s="26"/>
      <c r="E30" s="32"/>
      <c r="F30" s="34">
        <v>2838</v>
      </c>
    </row>
    <row r="31" spans="1:6" s="21" customFormat="1" ht="15.75" customHeight="1">
      <c r="A31" s="12">
        <v>4</v>
      </c>
      <c r="B31" s="33" t="s">
        <v>52</v>
      </c>
      <c r="C31" s="26"/>
      <c r="D31" s="26"/>
      <c r="E31" s="32"/>
      <c r="F31" s="34">
        <v>2838</v>
      </c>
    </row>
    <row r="32" spans="1:6" s="21" customFormat="1" ht="15">
      <c r="A32" s="12">
        <v>5</v>
      </c>
      <c r="B32" s="33" t="s">
        <v>53</v>
      </c>
      <c r="C32" s="26"/>
      <c r="D32" s="26"/>
      <c r="E32" s="32"/>
      <c r="F32" s="34">
        <v>2838</v>
      </c>
    </row>
    <row r="33" spans="1:6" s="21" customFormat="1" ht="15">
      <c r="A33" s="12">
        <v>6</v>
      </c>
      <c r="B33" s="33" t="s">
        <v>54</v>
      </c>
      <c r="C33" s="26"/>
      <c r="D33" s="26"/>
      <c r="E33" s="32"/>
      <c r="F33" s="34">
        <v>2838</v>
      </c>
    </row>
    <row r="34" spans="1:6" s="21" customFormat="1" ht="15">
      <c r="A34" s="12">
        <v>7</v>
      </c>
      <c r="B34" s="33" t="s">
        <v>55</v>
      </c>
      <c r="C34" s="26"/>
      <c r="D34" s="26"/>
      <c r="E34" s="32"/>
      <c r="F34" s="34">
        <v>2833</v>
      </c>
    </row>
    <row r="35" spans="1:6" ht="15">
      <c r="A35" s="10" t="s">
        <v>15</v>
      </c>
      <c r="B35" s="15" t="s">
        <v>27</v>
      </c>
      <c r="C35" s="26"/>
      <c r="D35" s="26"/>
      <c r="E35" s="27"/>
      <c r="F35" s="28">
        <f>F36</f>
        <v>0</v>
      </c>
    </row>
    <row r="36" spans="1:6" s="21" customFormat="1" ht="15">
      <c r="A36" s="30"/>
      <c r="B36" s="31" t="s">
        <v>25</v>
      </c>
      <c r="C36" s="26"/>
      <c r="D36" s="26"/>
      <c r="E36" s="32"/>
      <c r="F36" s="28">
        <f>F37+F38+F39+F40+F41</f>
        <v>0</v>
      </c>
    </row>
    <row r="37" spans="1:6" s="21" customFormat="1" ht="15">
      <c r="A37" s="30" t="s">
        <v>11</v>
      </c>
      <c r="B37" s="31" t="s">
        <v>28</v>
      </c>
      <c r="C37" s="26"/>
      <c r="D37" s="26"/>
      <c r="E37" s="32"/>
      <c r="F37" s="28">
        <v>0</v>
      </c>
    </row>
    <row r="38" spans="1:6" s="21" customFormat="1" ht="15">
      <c r="A38" s="30" t="s">
        <v>7</v>
      </c>
      <c r="B38" s="35" t="s">
        <v>29</v>
      </c>
      <c r="C38" s="26"/>
      <c r="D38" s="26"/>
      <c r="E38" s="32"/>
      <c r="F38" s="28">
        <v>0</v>
      </c>
    </row>
    <row r="39" spans="1:6" s="21" customFormat="1" ht="30">
      <c r="A39" s="30" t="s">
        <v>8</v>
      </c>
      <c r="B39" s="31" t="s">
        <v>30</v>
      </c>
      <c r="C39" s="26"/>
      <c r="D39" s="26"/>
      <c r="E39" s="32"/>
      <c r="F39" s="28">
        <f>SUM(F40:F41)</f>
        <v>0</v>
      </c>
    </row>
    <row r="40" spans="1:6" s="21" customFormat="1" ht="45">
      <c r="A40" s="30" t="s">
        <v>9</v>
      </c>
      <c r="B40" s="36" t="s">
        <v>31</v>
      </c>
      <c r="C40" s="26"/>
      <c r="D40" s="26"/>
      <c r="E40" s="32"/>
      <c r="F40" s="28">
        <v>0</v>
      </c>
    </row>
    <row r="41" spans="1:6" s="21" customFormat="1" ht="30">
      <c r="A41" s="30" t="s">
        <v>10</v>
      </c>
      <c r="B41" s="31" t="s">
        <v>32</v>
      </c>
      <c r="C41" s="26"/>
      <c r="D41" s="26"/>
      <c r="E41" s="32"/>
      <c r="F41" s="28">
        <v>0</v>
      </c>
    </row>
    <row r="42" spans="1:6" ht="18" customHeight="1">
      <c r="A42" s="10" t="s">
        <v>44</v>
      </c>
      <c r="B42" s="15" t="s">
        <v>33</v>
      </c>
      <c r="C42" s="26"/>
      <c r="D42" s="26"/>
      <c r="E42" s="27"/>
      <c r="F42" s="28">
        <f>F43+F45+F48</f>
        <v>2526</v>
      </c>
    </row>
    <row r="43" spans="1:6" ht="15">
      <c r="A43" s="10" t="s">
        <v>13</v>
      </c>
      <c r="B43" s="15" t="s">
        <v>34</v>
      </c>
      <c r="C43" s="26"/>
      <c r="D43" s="26"/>
      <c r="E43" s="27"/>
      <c r="F43" s="28">
        <f>F44</f>
        <v>0</v>
      </c>
    </row>
    <row r="44" spans="1:6" ht="15">
      <c r="A44" s="30"/>
      <c r="B44" s="31" t="s">
        <v>25</v>
      </c>
      <c r="C44" s="26"/>
      <c r="D44" s="26"/>
      <c r="E44" s="32"/>
      <c r="F44" s="28">
        <f>0</f>
        <v>0</v>
      </c>
    </row>
    <row r="45" spans="1:6" ht="15">
      <c r="A45" s="10" t="s">
        <v>14</v>
      </c>
      <c r="B45" s="15" t="s">
        <v>21</v>
      </c>
      <c r="C45" s="26"/>
      <c r="D45" s="26"/>
      <c r="E45" s="27"/>
      <c r="F45" s="28">
        <f>F46</f>
        <v>2526</v>
      </c>
    </row>
    <row r="46" spans="1:6" ht="15">
      <c r="A46" s="30"/>
      <c r="B46" s="31" t="s">
        <v>25</v>
      </c>
      <c r="C46" s="26"/>
      <c r="D46" s="26"/>
      <c r="E46" s="32"/>
      <c r="F46" s="28">
        <f>F47</f>
        <v>2526</v>
      </c>
    </row>
    <row r="47" spans="1:6" ht="15">
      <c r="A47" s="12">
        <v>1</v>
      </c>
      <c r="B47" s="29" t="s">
        <v>35</v>
      </c>
      <c r="C47" s="26"/>
      <c r="D47" s="26"/>
      <c r="E47" s="32"/>
      <c r="F47" s="34">
        <v>2526</v>
      </c>
    </row>
    <row r="48" spans="1:6" ht="15">
      <c r="A48" s="10" t="s">
        <v>15</v>
      </c>
      <c r="B48" s="15" t="s">
        <v>27</v>
      </c>
      <c r="C48" s="26"/>
      <c r="D48" s="26"/>
      <c r="E48" s="27"/>
      <c r="F48" s="28">
        <f>F49</f>
        <v>0</v>
      </c>
    </row>
    <row r="49" spans="1:6" ht="15">
      <c r="A49" s="30"/>
      <c r="B49" s="31" t="s">
        <v>25</v>
      </c>
      <c r="C49" s="26"/>
      <c r="D49" s="26"/>
      <c r="E49" s="32"/>
      <c r="F49" s="28">
        <f>SUM(F50+F51+F52+F53+F54)</f>
        <v>0</v>
      </c>
    </row>
    <row r="50" spans="1:6" ht="15">
      <c r="A50" s="30" t="s">
        <v>11</v>
      </c>
      <c r="B50" s="31" t="s">
        <v>28</v>
      </c>
      <c r="C50" s="33"/>
      <c r="D50" s="37"/>
      <c r="E50" s="32"/>
      <c r="F50" s="28">
        <v>0</v>
      </c>
    </row>
    <row r="51" spans="1:6" ht="15">
      <c r="A51" s="30" t="s">
        <v>7</v>
      </c>
      <c r="B51" s="35" t="s">
        <v>29</v>
      </c>
      <c r="C51" s="38"/>
      <c r="D51" s="37"/>
      <c r="E51" s="39"/>
      <c r="F51" s="28">
        <v>0</v>
      </c>
    </row>
    <row r="52" spans="1:6" ht="30">
      <c r="A52" s="30" t="s">
        <v>8</v>
      </c>
      <c r="B52" s="31" t="s">
        <v>30</v>
      </c>
      <c r="C52" s="33"/>
      <c r="D52" s="37"/>
      <c r="E52" s="32"/>
      <c r="F52" s="28">
        <f>0</f>
        <v>0</v>
      </c>
    </row>
    <row r="53" spans="1:6" ht="45">
      <c r="A53" s="30" t="s">
        <v>9</v>
      </c>
      <c r="B53" s="36" t="s">
        <v>31</v>
      </c>
      <c r="C53" s="40"/>
      <c r="D53" s="16"/>
      <c r="E53" s="39"/>
      <c r="F53" s="28">
        <v>0</v>
      </c>
    </row>
    <row r="54" spans="1:6" ht="30">
      <c r="A54" s="30" t="s">
        <v>10</v>
      </c>
      <c r="B54" s="31" t="s">
        <v>32</v>
      </c>
      <c r="C54" s="33"/>
      <c r="D54" s="37"/>
      <c r="E54" s="32"/>
      <c r="F54" s="28">
        <v>0</v>
      </c>
    </row>
    <row r="55" spans="3:6" ht="15">
      <c r="C55" s="5"/>
      <c r="D55" s="5"/>
      <c r="E55" s="5"/>
      <c r="F55" s="6"/>
    </row>
    <row r="56" spans="1:6" ht="15.75" customHeight="1">
      <c r="A56" s="24"/>
      <c r="B56" s="25" t="s">
        <v>0</v>
      </c>
      <c r="C56" s="43" t="s">
        <v>45</v>
      </c>
      <c r="D56" s="43"/>
      <c r="E56" s="43"/>
      <c r="F56" s="43"/>
    </row>
    <row r="57" spans="1:6" ht="15.75" customHeight="1">
      <c r="A57" s="24"/>
      <c r="B57" s="25" t="s">
        <v>43</v>
      </c>
      <c r="C57" s="43" t="s">
        <v>46</v>
      </c>
      <c r="D57" s="43"/>
      <c r="E57" s="43"/>
      <c r="F57" s="43"/>
    </row>
  </sheetData>
  <sheetProtection/>
  <mergeCells count="6">
    <mergeCell ref="A2:C2"/>
    <mergeCell ref="C57:F57"/>
    <mergeCell ref="A3:B3"/>
    <mergeCell ref="A5:B5"/>
    <mergeCell ref="C56:F56"/>
    <mergeCell ref="A6:F7"/>
  </mergeCells>
  <printOptions horizontalCentered="1"/>
  <pageMargins left="0" right="0" top="0.15748031496062992" bottom="0" header="0.1968503937007874" footer="0"/>
  <pageSetup horizontalDpi="600" verticalDpi="600" orientation="landscape" scale="9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Primaria 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danielac</dc:creator>
  <cp:keywords/>
  <dc:description/>
  <cp:lastModifiedBy>Cruciu Bogdan</cp:lastModifiedBy>
  <cp:lastPrinted>2021-04-08T09:38:22Z</cp:lastPrinted>
  <dcterms:created xsi:type="dcterms:W3CDTF">2005-08-23T05:15:43Z</dcterms:created>
  <dcterms:modified xsi:type="dcterms:W3CDTF">2022-03-28T05:54:54Z</dcterms:modified>
  <cp:category/>
  <cp:version/>
  <cp:contentType/>
  <cp:contentStatus/>
</cp:coreProperties>
</file>