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15135" windowHeight="4800" activeTab="0"/>
  </bookViews>
  <sheets>
    <sheet name="anexa 1" sheetId="1" r:id="rId1"/>
  </sheets>
  <definedNames>
    <definedName name="_xlnm.Print_Titles" localSheetId="0">'anexa 1'!$8:$8</definedName>
  </definedNames>
  <calcPr fullCalcOnLoad="1"/>
</workbook>
</file>

<file path=xl/sharedStrings.xml><?xml version="1.0" encoding="utf-8"?>
<sst xmlns="http://schemas.openxmlformats.org/spreadsheetml/2006/main" count="176" uniqueCount="51">
  <si>
    <t xml:space="preserve">       Ordonator principal de credite,</t>
  </si>
  <si>
    <t>CONSILIUL LOCAL SECTOR 6</t>
  </si>
  <si>
    <t>ANEXA 1</t>
  </si>
  <si>
    <t>mii lei</t>
  </si>
  <si>
    <t>Nr.
crt.</t>
  </si>
  <si>
    <t>U/M</t>
  </si>
  <si>
    <t>Cantitate</t>
  </si>
  <si>
    <t>b.</t>
  </si>
  <si>
    <t>c.</t>
  </si>
  <si>
    <t>d.</t>
  </si>
  <si>
    <t>e.</t>
  </si>
  <si>
    <t>a.</t>
  </si>
  <si>
    <t>A.</t>
  </si>
  <si>
    <t>B.</t>
  </si>
  <si>
    <t>C.</t>
  </si>
  <si>
    <t xml:space="preserve">TOTAL                       </t>
  </si>
  <si>
    <t>Din care :</t>
  </si>
  <si>
    <t>A.D.P.D.U.</t>
  </si>
  <si>
    <t>Explicații</t>
  </si>
  <si>
    <t>Preț  Unitar</t>
  </si>
  <si>
    <t>Lucrări în continuare</t>
  </si>
  <si>
    <t>Lucrări noi</t>
  </si>
  <si>
    <t>Alte cheltuieli de investiții</t>
  </si>
  <si>
    <t>I</t>
  </si>
  <si>
    <t xml:space="preserve">CAPITOLUL  67.07 CULTURĂ, RECREERE ȘI RELIGIE </t>
  </si>
  <si>
    <t>Primărie</t>
  </si>
  <si>
    <t>Achiziții de imobile</t>
  </si>
  <si>
    <t>Dotări independente</t>
  </si>
  <si>
    <t>Cheltuieli pentru elaborarea studiilor de prefezabilitate, a studiilor de fezabilitate, proiectelor și altor studii aferente obiectivelor de investiții</t>
  </si>
  <si>
    <t>Cheltuieli de expertiză, proiectare și de execuție privind consolidările și intervențiile pentru prevenirea sau înlăturarea efectelor produse de actiuni accidentale și calamități, precum și cheltuielile legate de realizarea acestor investiții</t>
  </si>
  <si>
    <t>Lucrări de foraj, cartarea terenului, fotogrammetrie, determinări seismologice, consultanță, asistență tehnică și alte cheltuieli asimilate investițiilor</t>
  </si>
  <si>
    <t>CAPITOLUL 70.07 LOCUINȚE, SERVICII ȘI DEZVOLTARE PUBLICĂ</t>
  </si>
  <si>
    <t>Reabilitare termică a imobilelor multietajate Sector 6, inclusiv consultanță și cote isc</t>
  </si>
  <si>
    <t>III</t>
  </si>
  <si>
    <t xml:space="preserve">              CIPRIAN CIUCU</t>
  </si>
  <si>
    <t>Director Executiv,</t>
  </si>
  <si>
    <t>BOGDAN CIOCIRLAN</t>
  </si>
  <si>
    <t>Lucrari de amenajare alei pietonale, amenajare peisagistica pentru zona de promenada Lacul Morii</t>
  </si>
  <si>
    <t>Lucrari de amenajare alei pietonale, amenajare peisagistica pentru zona Insula Lacul Morii</t>
  </si>
  <si>
    <t>LISTA OBIECTIVELOR DE INVESTIȚII 
DIN CREDITE INTERNE PENTRU ANUL 2022</t>
  </si>
  <si>
    <t>II</t>
  </si>
  <si>
    <t>Trimestrul I</t>
  </si>
  <si>
    <t>Trimestrul II</t>
  </si>
  <si>
    <t>Trimestrul III</t>
  </si>
  <si>
    <t>Trimestrul IV</t>
  </si>
  <si>
    <t>Credit de Angajament</t>
  </si>
  <si>
    <t>Credit Bugetar</t>
  </si>
  <si>
    <t>PLATI LA 31.12.2021</t>
  </si>
  <si>
    <t>CAPITOLUL  70.07 LOCUINTE, SERVICII SI DEZVOLTARE PUBLICA</t>
  </si>
  <si>
    <t>Reabilitare termica a imobilelor multietajate Sector 6, inclusiv consultata</t>
  </si>
  <si>
    <t>Buget 2022</t>
  </si>
</sst>
</file>

<file path=xl/styles.xml><?xml version="1.0" encoding="utf-8"?>
<styleSheet xmlns="http://schemas.openxmlformats.org/spreadsheetml/2006/main">
  <numFmts count="53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.0"/>
    <numFmt numFmtId="183" formatCode="0.000"/>
    <numFmt numFmtId="184" formatCode="0.0000"/>
    <numFmt numFmtId="185" formatCode="#,##0.000"/>
    <numFmt numFmtId="186" formatCode="#,##0.0000"/>
    <numFmt numFmtId="187" formatCode="#,##0.0"/>
    <numFmt numFmtId="188" formatCode="00000"/>
    <numFmt numFmtId="189" formatCode="0.000%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.##0"/>
    <numFmt numFmtId="199" formatCode="#.##0\ &quot;Lei&quot;"/>
    <numFmt numFmtId="200" formatCode="&quot;£&quot;#.##0.00;[Red]\-&quot;£&quot;#.##0.00"/>
    <numFmt numFmtId="201" formatCode="0;[Red]0"/>
    <numFmt numFmtId="202" formatCode="#,##0.0_);\(#,##0.0\)"/>
    <numFmt numFmtId="203" formatCode="dd\ mmm"/>
    <numFmt numFmtId="204" formatCode="_(* #,##0.00_);_(* \(#,##0.00\);_(* \-??_);_(@_)"/>
    <numFmt numFmtId="205" formatCode="dd/mm/yy;@"/>
    <numFmt numFmtId="206" formatCode="_(* #,##0_);_(* \(#,##0\);_(* \-??_);_(@_)"/>
    <numFmt numFmtId="207" formatCode="_(* #,##0.0_);_(* \(#,##0.0\);_(* \-??_);_(@_)"/>
    <numFmt numFmtId="208" formatCode="_(* #,##0_);_(* \(#,##0\);_(* &quot;-&quot;??_);_(@_)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3" fillId="3" borderId="0" applyNumberFormat="0" applyBorder="0" applyAlignment="0" applyProtection="0"/>
    <xf numFmtId="0" fontId="27" fillId="4" borderId="0" applyNumberFormat="0" applyBorder="0" applyAlignment="0" applyProtection="0"/>
    <xf numFmtId="0" fontId="3" fillId="5" borderId="0" applyNumberFormat="0" applyBorder="0" applyAlignment="0" applyProtection="0"/>
    <xf numFmtId="0" fontId="27" fillId="6" borderId="0" applyNumberFormat="0" applyBorder="0" applyAlignment="0" applyProtection="0"/>
    <xf numFmtId="0" fontId="3" fillId="7" borderId="0" applyNumberFormat="0" applyBorder="0" applyAlignment="0" applyProtection="0"/>
    <xf numFmtId="0" fontId="27" fillId="8" borderId="0" applyNumberFormat="0" applyBorder="0" applyAlignment="0" applyProtection="0"/>
    <xf numFmtId="0" fontId="3" fillId="9" borderId="0" applyNumberFormat="0" applyBorder="0" applyAlignment="0" applyProtection="0"/>
    <xf numFmtId="0" fontId="27" fillId="10" borderId="0" applyNumberFormat="0" applyBorder="0" applyAlignment="0" applyProtection="0"/>
    <xf numFmtId="0" fontId="3" fillId="11" borderId="0" applyNumberFormat="0" applyBorder="0" applyAlignment="0" applyProtection="0"/>
    <xf numFmtId="0" fontId="27" fillId="12" borderId="0" applyNumberFormat="0" applyBorder="0" applyAlignment="0" applyProtection="0"/>
    <xf numFmtId="0" fontId="3" fillId="13" borderId="0" applyNumberFormat="0" applyBorder="0" applyAlignment="0" applyProtection="0"/>
    <xf numFmtId="0" fontId="27" fillId="14" borderId="0" applyNumberFormat="0" applyBorder="0" applyAlignment="0" applyProtection="0"/>
    <xf numFmtId="0" fontId="3" fillId="15" borderId="0" applyNumberFormat="0" applyBorder="0" applyAlignment="0" applyProtection="0"/>
    <xf numFmtId="0" fontId="27" fillId="16" borderId="0" applyNumberFormat="0" applyBorder="0" applyAlignment="0" applyProtection="0"/>
    <xf numFmtId="0" fontId="3" fillId="17" borderId="0" applyNumberFormat="0" applyBorder="0" applyAlignment="0" applyProtection="0"/>
    <xf numFmtId="0" fontId="27" fillId="18" borderId="0" applyNumberFormat="0" applyBorder="0" applyAlignment="0" applyProtection="0"/>
    <xf numFmtId="0" fontId="3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9" borderId="0" applyNumberFormat="0" applyBorder="0" applyAlignment="0" applyProtection="0"/>
    <xf numFmtId="0" fontId="27" fillId="21" borderId="0" applyNumberFormat="0" applyBorder="0" applyAlignment="0" applyProtection="0"/>
    <xf numFmtId="0" fontId="3" fillId="15" borderId="0" applyNumberFormat="0" applyBorder="0" applyAlignment="0" applyProtection="0"/>
    <xf numFmtId="0" fontId="27" fillId="22" borderId="0" applyNumberFormat="0" applyBorder="0" applyAlignment="0" applyProtection="0"/>
    <xf numFmtId="0" fontId="3" fillId="23" borderId="0" applyNumberFormat="0" applyBorder="0" applyAlignment="0" applyProtection="0"/>
    <xf numFmtId="0" fontId="28" fillId="24" borderId="0" applyNumberFormat="0" applyBorder="0" applyAlignment="0" applyProtection="0"/>
    <xf numFmtId="0" fontId="4" fillId="25" borderId="0" applyNumberFormat="0" applyBorder="0" applyAlignment="0" applyProtection="0"/>
    <xf numFmtId="0" fontId="28" fillId="26" borderId="0" applyNumberFormat="0" applyBorder="0" applyAlignment="0" applyProtection="0"/>
    <xf numFmtId="0" fontId="4" fillId="17" borderId="0" applyNumberFormat="0" applyBorder="0" applyAlignment="0" applyProtection="0"/>
    <xf numFmtId="0" fontId="28" fillId="18" borderId="0" applyNumberFormat="0" applyBorder="0" applyAlignment="0" applyProtection="0"/>
    <xf numFmtId="0" fontId="4" fillId="19" borderId="0" applyNumberFormat="0" applyBorder="0" applyAlignment="0" applyProtection="0"/>
    <xf numFmtId="0" fontId="28" fillId="27" borderId="0" applyNumberFormat="0" applyBorder="0" applyAlignment="0" applyProtection="0"/>
    <xf numFmtId="0" fontId="4" fillId="28" borderId="0" applyNumberFormat="0" applyBorder="0" applyAlignment="0" applyProtection="0"/>
    <xf numFmtId="0" fontId="28" fillId="29" borderId="0" applyNumberFormat="0" applyBorder="0" applyAlignment="0" applyProtection="0"/>
    <xf numFmtId="0" fontId="4" fillId="30" borderId="0" applyNumberFormat="0" applyBorder="0" applyAlignment="0" applyProtection="0"/>
    <xf numFmtId="0" fontId="28" fillId="31" borderId="0" applyNumberFormat="0" applyBorder="0" applyAlignment="0" applyProtection="0"/>
    <xf numFmtId="0" fontId="4" fillId="32" borderId="0" applyNumberFormat="0" applyBorder="0" applyAlignment="0" applyProtection="0"/>
    <xf numFmtId="0" fontId="28" fillId="33" borderId="0" applyNumberFormat="0" applyBorder="0" applyAlignment="0" applyProtection="0"/>
    <xf numFmtId="0" fontId="4" fillId="34" borderId="0" applyNumberFormat="0" applyBorder="0" applyAlignment="0" applyProtection="0"/>
    <xf numFmtId="0" fontId="28" fillId="35" borderId="0" applyNumberFormat="0" applyBorder="0" applyAlignment="0" applyProtection="0"/>
    <xf numFmtId="0" fontId="4" fillId="36" borderId="0" applyNumberFormat="0" applyBorder="0" applyAlignment="0" applyProtection="0"/>
    <xf numFmtId="0" fontId="28" fillId="37" borderId="0" applyNumberFormat="0" applyBorder="0" applyAlignment="0" applyProtection="0"/>
    <xf numFmtId="0" fontId="4" fillId="38" borderId="0" applyNumberFormat="0" applyBorder="0" applyAlignment="0" applyProtection="0"/>
    <xf numFmtId="0" fontId="28" fillId="39" borderId="0" applyNumberFormat="0" applyBorder="0" applyAlignment="0" applyProtection="0"/>
    <xf numFmtId="0" fontId="4" fillId="28" borderId="0" applyNumberFormat="0" applyBorder="0" applyAlignment="0" applyProtection="0"/>
    <xf numFmtId="0" fontId="28" fillId="40" borderId="0" applyNumberFormat="0" applyBorder="0" applyAlignment="0" applyProtection="0"/>
    <xf numFmtId="0" fontId="4" fillId="30" borderId="0" applyNumberFormat="0" applyBorder="0" applyAlignment="0" applyProtection="0"/>
    <xf numFmtId="0" fontId="28" fillId="41" borderId="0" applyNumberFormat="0" applyBorder="0" applyAlignment="0" applyProtection="0"/>
    <xf numFmtId="0" fontId="4" fillId="42" borderId="0" applyNumberFormat="0" applyBorder="0" applyAlignment="0" applyProtection="0"/>
    <xf numFmtId="0" fontId="29" fillId="43" borderId="0" applyNumberFormat="0" applyBorder="0" applyAlignment="0" applyProtection="0"/>
    <xf numFmtId="0" fontId="5" fillId="5" borderId="0" applyNumberFormat="0" applyBorder="0" applyAlignment="0" applyProtection="0"/>
    <xf numFmtId="0" fontId="30" fillId="44" borderId="1" applyNumberFormat="0" applyAlignment="0" applyProtection="0"/>
    <xf numFmtId="0" fontId="6" fillId="45" borderId="2" applyNumberFormat="0" applyAlignment="0" applyProtection="0"/>
    <xf numFmtId="0" fontId="31" fillId="46" borderId="3" applyNumberFormat="0" applyAlignment="0" applyProtection="0"/>
    <xf numFmtId="0" fontId="7" fillId="47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04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48" borderId="0" applyNumberFormat="0" applyBorder="0" applyAlignment="0" applyProtection="0"/>
    <xf numFmtId="0" fontId="9" fillId="7" borderId="0" applyNumberFormat="0" applyBorder="0" applyAlignment="0" applyProtection="0"/>
    <xf numFmtId="0" fontId="34" fillId="0" borderId="5" applyNumberFormat="0" applyFill="0" applyAlignment="0" applyProtection="0"/>
    <xf numFmtId="0" fontId="10" fillId="0" borderId="6" applyNumberFormat="0" applyFill="0" applyAlignment="0" applyProtection="0"/>
    <xf numFmtId="0" fontId="35" fillId="0" borderId="7" applyNumberFormat="0" applyFill="0" applyAlignment="0" applyProtection="0"/>
    <xf numFmtId="0" fontId="11" fillId="0" borderId="8" applyNumberFormat="0" applyFill="0" applyAlignment="0" applyProtection="0"/>
    <xf numFmtId="0" fontId="36" fillId="0" borderId="9" applyNumberFormat="0" applyFill="0" applyAlignment="0" applyProtection="0"/>
    <xf numFmtId="0" fontId="12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49" borderId="1" applyNumberFormat="0" applyAlignment="0" applyProtection="0"/>
    <xf numFmtId="0" fontId="13" fillId="13" borderId="2" applyNumberFormat="0" applyAlignment="0" applyProtection="0"/>
    <xf numFmtId="0" fontId="38" fillId="0" borderId="11" applyNumberFormat="0" applyFill="0" applyAlignment="0" applyProtection="0"/>
    <xf numFmtId="0" fontId="14" fillId="0" borderId="12" applyNumberFormat="0" applyFill="0" applyAlignment="0" applyProtection="0"/>
    <xf numFmtId="0" fontId="39" fillId="50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Alignment="0" applyProtection="0"/>
    <xf numFmtId="0" fontId="40" fillId="44" borderId="15" applyNumberFormat="0" applyAlignment="0" applyProtection="0"/>
    <xf numFmtId="0" fontId="16" fillId="45" borderId="1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18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4" fillId="0" borderId="0" xfId="0" applyFont="1" applyFill="1" applyAlignment="1">
      <alignment vertical="top" wrapText="1"/>
    </xf>
    <xf numFmtId="0" fontId="44" fillId="0" borderId="0" xfId="0" applyFont="1" applyFill="1" applyAlignment="1">
      <alignment horizontal="right" vertical="top" wrapText="1"/>
    </xf>
    <xf numFmtId="3" fontId="45" fillId="0" borderId="0" xfId="0" applyNumberFormat="1" applyFont="1" applyFill="1" applyAlignment="1">
      <alignment horizontal="center" vertical="top" wrapText="1"/>
    </xf>
    <xf numFmtId="49" fontId="44" fillId="0" borderId="0" xfId="0" applyNumberFormat="1" applyFont="1" applyFill="1" applyAlignment="1">
      <alignment vertical="top" wrapText="1"/>
    </xf>
    <xf numFmtId="3" fontId="45" fillId="0" borderId="0" xfId="0" applyNumberFormat="1" applyFont="1" applyFill="1" applyAlignment="1">
      <alignment horizontal="right" vertical="top" wrapText="1"/>
    </xf>
    <xf numFmtId="0" fontId="45" fillId="0" borderId="19" xfId="0" applyFont="1" applyFill="1" applyBorder="1" applyAlignment="1">
      <alignment horizontal="center" vertical="top" wrapText="1"/>
    </xf>
    <xf numFmtId="0" fontId="44" fillId="0" borderId="19" xfId="0" applyFont="1" applyFill="1" applyBorder="1" applyAlignment="1">
      <alignment horizontal="center" vertical="top" wrapText="1"/>
    </xf>
    <xf numFmtId="49" fontId="45" fillId="0" borderId="19" xfId="0" applyNumberFormat="1" applyFont="1" applyFill="1" applyBorder="1" applyAlignment="1">
      <alignment vertical="top" wrapText="1"/>
    </xf>
    <xf numFmtId="0" fontId="44" fillId="0" borderId="19" xfId="0" applyFont="1" applyFill="1" applyBorder="1" applyAlignment="1">
      <alignment horizontal="right" vertical="top" wrapText="1"/>
    </xf>
    <xf numFmtId="4" fontId="46" fillId="0" borderId="19" xfId="0" applyNumberFormat="1" applyFont="1" applyFill="1" applyBorder="1" applyAlignment="1">
      <alignment horizontal="right" vertical="top" wrapText="1"/>
    </xf>
    <xf numFmtId="4" fontId="44" fillId="0" borderId="19" xfId="0" applyNumberFormat="1" applyFont="1" applyFill="1" applyBorder="1" applyAlignment="1">
      <alignment horizontal="right" vertical="top" wrapText="1"/>
    </xf>
    <xf numFmtId="4" fontId="45" fillId="0" borderId="19" xfId="0" applyNumberFormat="1" applyFont="1" applyFill="1" applyBorder="1" applyAlignment="1">
      <alignment horizontal="right" vertical="top" wrapText="1"/>
    </xf>
    <xf numFmtId="3" fontId="44" fillId="0" borderId="0" xfId="0" applyNumberFormat="1" applyFont="1" applyFill="1" applyAlignment="1">
      <alignment vertical="top" wrapText="1"/>
    </xf>
    <xf numFmtId="0" fontId="47" fillId="0" borderId="0" xfId="0" applyFont="1" applyFill="1" applyBorder="1" applyAlignment="1">
      <alignment horizontal="right" vertical="top" wrapText="1"/>
    </xf>
    <xf numFmtId="0" fontId="47" fillId="0" borderId="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vertical="top" wrapText="1"/>
    </xf>
    <xf numFmtId="4" fontId="44" fillId="0" borderId="0" xfId="0" applyNumberFormat="1" applyFont="1" applyFill="1" applyBorder="1" applyAlignment="1">
      <alignment horizontal="right" vertical="top" wrapText="1"/>
    </xf>
    <xf numFmtId="0" fontId="48" fillId="0" borderId="0" xfId="0" applyFont="1" applyFill="1" applyBorder="1" applyAlignment="1">
      <alignment horizontal="right" vertical="top" wrapText="1"/>
    </xf>
    <xf numFmtId="0" fontId="49" fillId="0" borderId="0" xfId="0" applyFont="1" applyFill="1" applyAlignment="1">
      <alignment vertical="top" wrapText="1"/>
    </xf>
    <xf numFmtId="4" fontId="49" fillId="0" borderId="0" xfId="0" applyNumberFormat="1" applyFont="1" applyFill="1" applyAlignment="1">
      <alignment horizontal="left" vertical="top" wrapText="1"/>
    </xf>
    <xf numFmtId="49" fontId="44" fillId="0" borderId="19" xfId="0" applyNumberFormat="1" applyFont="1" applyFill="1" applyBorder="1" applyAlignment="1">
      <alignment vertical="top" wrapText="1"/>
    </xf>
    <xf numFmtId="49" fontId="47" fillId="0" borderId="19" xfId="0" applyNumberFormat="1" applyFont="1" applyFill="1" applyBorder="1" applyAlignment="1">
      <alignment vertical="top" wrapText="1"/>
    </xf>
    <xf numFmtId="3" fontId="45" fillId="0" borderId="19" xfId="0" applyNumberFormat="1" applyFont="1" applyFill="1" applyBorder="1" applyAlignment="1">
      <alignment vertical="top" wrapText="1"/>
    </xf>
    <xf numFmtId="0" fontId="44" fillId="0" borderId="19" xfId="0" applyFont="1" applyFill="1" applyBorder="1" applyAlignment="1">
      <alignment vertical="top" wrapText="1"/>
    </xf>
    <xf numFmtId="0" fontId="47" fillId="0" borderId="19" xfId="0" applyFont="1" applyFill="1" applyBorder="1" applyAlignment="1">
      <alignment horizontal="center" vertical="top" wrapText="1"/>
    </xf>
    <xf numFmtId="0" fontId="47" fillId="0" borderId="19" xfId="0" applyFont="1" applyFill="1" applyBorder="1" applyAlignment="1">
      <alignment horizontal="left" vertical="top" wrapText="1"/>
    </xf>
    <xf numFmtId="3" fontId="44" fillId="0" borderId="19" xfId="0" applyNumberFormat="1" applyFont="1" applyFill="1" applyBorder="1" applyAlignment="1">
      <alignment vertical="top" wrapText="1"/>
    </xf>
    <xf numFmtId="0" fontId="48" fillId="0" borderId="19" xfId="0" applyFont="1" applyFill="1" applyBorder="1" applyAlignment="1">
      <alignment horizontal="right" vertical="top" wrapText="1"/>
    </xf>
    <xf numFmtId="3" fontId="49" fillId="0" borderId="19" xfId="0" applyNumberFormat="1" applyFont="1" applyFill="1" applyBorder="1" applyAlignment="1">
      <alignment horizontal="right" vertical="top" wrapText="1"/>
    </xf>
    <xf numFmtId="0" fontId="44" fillId="0" borderId="19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vertical="center" wrapText="1"/>
    </xf>
    <xf numFmtId="4" fontId="45" fillId="0" borderId="19" xfId="0" applyNumberFormat="1" applyFont="1" applyFill="1" applyBorder="1" applyAlignment="1">
      <alignment horizontal="right" vertical="center" wrapText="1"/>
    </xf>
    <xf numFmtId="0" fontId="45" fillId="0" borderId="19" xfId="0" applyFont="1" applyFill="1" applyBorder="1" applyAlignment="1">
      <alignment vertical="top" wrapText="1"/>
    </xf>
    <xf numFmtId="0" fontId="47" fillId="0" borderId="19" xfId="0" applyFont="1" applyFill="1" applyBorder="1" applyAlignment="1">
      <alignment vertical="top" wrapText="1"/>
    </xf>
    <xf numFmtId="4" fontId="47" fillId="0" borderId="19" xfId="0" applyNumberFormat="1" applyFont="1" applyFill="1" applyBorder="1" applyAlignment="1">
      <alignment horizontal="right" vertical="top" wrapText="1"/>
    </xf>
    <xf numFmtId="0" fontId="45" fillId="0" borderId="19" xfId="0" applyFont="1" applyFill="1" applyBorder="1" applyAlignment="1">
      <alignment horizontal="left" vertical="center" wrapText="1"/>
    </xf>
    <xf numFmtId="0" fontId="45" fillId="0" borderId="19" xfId="0" applyFont="1" applyFill="1" applyBorder="1" applyAlignment="1">
      <alignment horizontal="right" vertical="center" wrapText="1"/>
    </xf>
    <xf numFmtId="49" fontId="45" fillId="0" borderId="19" xfId="0" applyNumberFormat="1" applyFont="1" applyFill="1" applyBorder="1" applyAlignment="1">
      <alignment horizontal="left" vertical="center" wrapText="1"/>
    </xf>
    <xf numFmtId="49" fontId="44" fillId="0" borderId="19" xfId="0" applyNumberFormat="1" applyFont="1" applyFill="1" applyBorder="1" applyAlignment="1">
      <alignment horizontal="left" vertical="center" wrapText="1"/>
    </xf>
    <xf numFmtId="49" fontId="44" fillId="0" borderId="19" xfId="0" applyNumberFormat="1" applyFont="1" applyBorder="1" applyAlignment="1">
      <alignment horizontal="left" vertical="center" wrapText="1"/>
    </xf>
    <xf numFmtId="49" fontId="44" fillId="0" borderId="20" xfId="0" applyNumberFormat="1" applyFont="1" applyBorder="1" applyAlignment="1">
      <alignment horizontal="left" vertical="center" wrapText="1"/>
    </xf>
    <xf numFmtId="3" fontId="45" fillId="0" borderId="19" xfId="0" applyNumberFormat="1" applyFont="1" applyBorder="1" applyAlignment="1">
      <alignment horizontal="center" vertical="center" wrapText="1"/>
    </xf>
    <xf numFmtId="0" fontId="44" fillId="0" borderId="19" xfId="0" applyFont="1" applyBorder="1" applyAlignment="1">
      <alignment vertical="center" wrapText="1"/>
    </xf>
    <xf numFmtId="0" fontId="48" fillId="0" borderId="19" xfId="0" applyFont="1" applyBorder="1" applyAlignment="1">
      <alignment horizontal="left" vertical="center" wrapText="1"/>
    </xf>
    <xf numFmtId="0" fontId="45" fillId="0" borderId="19" xfId="0" applyFont="1" applyFill="1" applyBorder="1" applyAlignment="1">
      <alignment horizontal="center" vertical="center" wrapText="1"/>
    </xf>
    <xf numFmtId="4" fontId="45" fillId="0" borderId="19" xfId="0" applyNumberFormat="1" applyFont="1" applyBorder="1" applyAlignment="1">
      <alignment/>
    </xf>
    <xf numFmtId="4" fontId="45" fillId="0" borderId="19" xfId="0" applyNumberFormat="1" applyFont="1" applyFill="1" applyBorder="1" applyAlignment="1">
      <alignment vertical="top" wrapText="1"/>
    </xf>
    <xf numFmtId="4" fontId="44" fillId="0" borderId="19" xfId="0" applyNumberFormat="1" applyFont="1" applyFill="1" applyBorder="1" applyAlignment="1">
      <alignment vertical="center" wrapText="1"/>
    </xf>
    <xf numFmtId="4" fontId="44" fillId="0" borderId="19" xfId="0" applyNumberFormat="1" applyFont="1" applyFill="1" applyBorder="1" applyAlignment="1" quotePrefix="1">
      <alignment vertical="center" wrapText="1"/>
    </xf>
    <xf numFmtId="0" fontId="47" fillId="0" borderId="21" xfId="0" applyFont="1" applyFill="1" applyBorder="1" applyAlignment="1">
      <alignment vertical="center" wrapText="1"/>
    </xf>
    <xf numFmtId="49" fontId="47" fillId="0" borderId="21" xfId="0" applyNumberFormat="1" applyFont="1" applyFill="1" applyBorder="1" applyAlignment="1">
      <alignment vertical="center" wrapText="1"/>
    </xf>
    <xf numFmtId="4" fontId="45" fillId="0" borderId="19" xfId="0" applyNumberFormat="1" applyFont="1" applyFill="1" applyBorder="1" applyAlignment="1">
      <alignment vertical="center" wrapText="1"/>
    </xf>
    <xf numFmtId="4" fontId="45" fillId="0" borderId="19" xfId="0" applyNumberFormat="1" applyFont="1" applyFill="1" applyBorder="1" applyAlignment="1" quotePrefix="1">
      <alignment vertical="center" wrapText="1"/>
    </xf>
    <xf numFmtId="4" fontId="44" fillId="0" borderId="19" xfId="0" applyNumberFormat="1" applyFont="1" applyFill="1" applyBorder="1" applyAlignment="1">
      <alignment vertical="top" wrapText="1"/>
    </xf>
    <xf numFmtId="0" fontId="45" fillId="0" borderId="20" xfId="0" applyFont="1" applyFill="1" applyBorder="1" applyAlignment="1">
      <alignment horizontal="center" vertical="top" wrapText="1"/>
    </xf>
    <xf numFmtId="49" fontId="45" fillId="0" borderId="20" xfId="0" applyNumberFormat="1" applyFont="1" applyFill="1" applyBorder="1" applyAlignment="1">
      <alignment vertical="top" wrapText="1"/>
    </xf>
    <xf numFmtId="0" fontId="44" fillId="0" borderId="20" xfId="0" applyFont="1" applyFill="1" applyBorder="1" applyAlignment="1">
      <alignment vertical="top" wrapText="1"/>
    </xf>
    <xf numFmtId="4" fontId="44" fillId="0" borderId="20" xfId="0" applyNumberFormat="1" applyFont="1" applyFill="1" applyBorder="1" applyAlignment="1">
      <alignment horizontal="right" vertical="top" wrapText="1"/>
    </xf>
    <xf numFmtId="3" fontId="45" fillId="0" borderId="20" xfId="0" applyNumberFormat="1" applyFont="1" applyFill="1" applyBorder="1" applyAlignment="1">
      <alignment vertical="top" wrapText="1"/>
    </xf>
    <xf numFmtId="0" fontId="47" fillId="0" borderId="0" xfId="0" applyFont="1" applyFill="1" applyBorder="1" applyAlignment="1">
      <alignment vertical="center" wrapText="1"/>
    </xf>
    <xf numFmtId="49" fontId="47" fillId="0" borderId="0" xfId="0" applyNumberFormat="1" applyFont="1" applyFill="1" applyBorder="1" applyAlignment="1">
      <alignment vertical="center" wrapText="1"/>
    </xf>
    <xf numFmtId="49" fontId="44" fillId="0" borderId="0" xfId="0" applyNumberFormat="1" applyFont="1" applyBorder="1" applyAlignment="1">
      <alignment horizontal="left" vertical="center" wrapText="1"/>
    </xf>
    <xf numFmtId="4" fontId="45" fillId="0" borderId="0" xfId="0" applyNumberFormat="1" applyFont="1" applyBorder="1" applyAlignment="1">
      <alignment/>
    </xf>
    <xf numFmtId="4" fontId="45" fillId="0" borderId="0" xfId="0" applyNumberFormat="1" applyFont="1" applyFill="1" applyBorder="1" applyAlignment="1">
      <alignment vertical="top" wrapText="1"/>
    </xf>
    <xf numFmtId="4" fontId="45" fillId="0" borderId="19" xfId="0" applyNumberFormat="1" applyFont="1" applyBorder="1" applyAlignment="1">
      <alignment horizontal="center" vertical="top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left" vertical="center" wrapText="1"/>
    </xf>
    <xf numFmtId="49" fontId="47" fillId="0" borderId="21" xfId="0" applyNumberFormat="1" applyFont="1" applyFill="1" applyBorder="1" applyAlignment="1">
      <alignment horizontal="left" vertical="center" wrapText="1"/>
    </xf>
    <xf numFmtId="49" fontId="47" fillId="0" borderId="20" xfId="0" applyNumberFormat="1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49" fontId="44" fillId="0" borderId="21" xfId="0" applyNumberFormat="1" applyFont="1" applyFill="1" applyBorder="1" applyAlignment="1">
      <alignment horizontal="left" vertical="center" wrapText="1"/>
    </xf>
    <xf numFmtId="49" fontId="44" fillId="0" borderId="20" xfId="0" applyNumberFormat="1" applyFont="1" applyFill="1" applyBorder="1" applyAlignment="1">
      <alignment horizontal="left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49" fontId="45" fillId="0" borderId="21" xfId="0" applyNumberFormat="1" applyFont="1" applyFill="1" applyBorder="1" applyAlignment="1">
      <alignment horizontal="left" vertical="center" wrapText="1"/>
    </xf>
    <xf numFmtId="49" fontId="45" fillId="0" borderId="20" xfId="0" applyNumberFormat="1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center" vertical="top" wrapText="1"/>
    </xf>
    <xf numFmtId="0" fontId="45" fillId="0" borderId="0" xfId="0" applyFont="1" applyFill="1" applyAlignment="1">
      <alignment horizontal="left" vertical="top" wrapText="1"/>
    </xf>
    <xf numFmtId="0" fontId="44" fillId="0" borderId="0" xfId="0" applyFont="1" applyFill="1" applyAlignment="1">
      <alignment horizontal="left" vertical="top" wrapText="1"/>
    </xf>
    <xf numFmtId="0" fontId="50" fillId="0" borderId="0" xfId="0" applyFont="1" applyFill="1" applyAlignment="1">
      <alignment horizontal="center" vertical="top" wrapText="1"/>
    </xf>
    <xf numFmtId="4" fontId="44" fillId="0" borderId="21" xfId="0" applyNumberFormat="1" applyFont="1" applyBorder="1" applyAlignment="1">
      <alignment horizontal="left" vertical="center" wrapText="1"/>
    </xf>
    <xf numFmtId="4" fontId="44" fillId="0" borderId="20" xfId="0" applyNumberFormat="1" applyFont="1" applyBorder="1" applyAlignment="1">
      <alignment horizontal="left" vertical="center" wrapText="1"/>
    </xf>
    <xf numFmtId="0" fontId="47" fillId="0" borderId="19" xfId="0" applyFont="1" applyFill="1" applyBorder="1" applyAlignment="1">
      <alignment horizontal="center" vertical="center" wrapText="1"/>
    </xf>
    <xf numFmtId="49" fontId="47" fillId="0" borderId="19" xfId="0" applyNumberFormat="1" applyFont="1" applyFill="1" applyBorder="1" applyAlignment="1">
      <alignment horizontal="left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3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PageLayoutView="0" workbookViewId="0" topLeftCell="A67">
      <selection activeCell="B55" sqref="B55:B56"/>
    </sheetView>
  </sheetViews>
  <sheetFormatPr defaultColWidth="9.140625" defaultRowHeight="12.75"/>
  <cols>
    <col min="1" max="1" width="5.7109375" style="1" customWidth="1"/>
    <col min="2" max="2" width="86.57421875" style="4" customWidth="1"/>
    <col min="3" max="3" width="4.7109375" style="1" customWidth="1"/>
    <col min="4" max="4" width="6.7109375" style="1" customWidth="1"/>
    <col min="5" max="5" width="9.421875" style="1" customWidth="1"/>
    <col min="6" max="6" width="8.421875" style="2" customWidth="1"/>
    <col min="7" max="7" width="11.421875" style="2" customWidth="1"/>
    <col min="8" max="8" width="11.421875" style="13" customWidth="1"/>
    <col min="9" max="9" width="11.8515625" style="1" hidden="1" customWidth="1"/>
    <col min="10" max="10" width="11.7109375" style="1" hidden="1" customWidth="1"/>
    <col min="11" max="11" width="11.00390625" style="1" hidden="1" customWidth="1"/>
    <col min="12" max="12" width="12.421875" style="1" hidden="1" customWidth="1"/>
    <col min="13" max="16384" width="9.140625" style="1" customWidth="1"/>
  </cols>
  <sheetData>
    <row r="1" spans="1:8" ht="15">
      <c r="A1" s="81" t="s">
        <v>1</v>
      </c>
      <c r="B1" s="81"/>
      <c r="H1" s="3" t="s">
        <v>2</v>
      </c>
    </row>
    <row r="2" spans="1:8" ht="15">
      <c r="A2" s="82"/>
      <c r="B2" s="82"/>
      <c r="H2" s="3"/>
    </row>
    <row r="3" spans="1:8" ht="35.25" customHeight="1">
      <c r="A3" s="83" t="s">
        <v>39</v>
      </c>
      <c r="B3" s="83"/>
      <c r="C3" s="83"/>
      <c r="D3" s="83"/>
      <c r="E3" s="83"/>
      <c r="F3" s="83"/>
      <c r="G3" s="83"/>
      <c r="H3" s="83"/>
    </row>
    <row r="4" ht="15">
      <c r="H4" s="5" t="s">
        <v>3</v>
      </c>
    </row>
    <row r="5" spans="1:8" ht="15.75">
      <c r="A5" s="43" t="s">
        <v>23</v>
      </c>
      <c r="B5" s="44" t="s">
        <v>45</v>
      </c>
      <c r="H5" s="5"/>
    </row>
    <row r="6" spans="1:8" ht="15.75">
      <c r="A6" s="43" t="s">
        <v>40</v>
      </c>
      <c r="B6" s="44" t="s">
        <v>46</v>
      </c>
      <c r="H6" s="5"/>
    </row>
    <row r="7" ht="15">
      <c r="H7" s="5"/>
    </row>
    <row r="8" spans="1:12" ht="32.25" customHeight="1">
      <c r="A8" s="36" t="s">
        <v>4</v>
      </c>
      <c r="B8" s="38" t="s">
        <v>18</v>
      </c>
      <c r="C8" s="24"/>
      <c r="D8" s="45" t="s">
        <v>5</v>
      </c>
      <c r="E8" s="45" t="s">
        <v>6</v>
      </c>
      <c r="F8" s="6" t="s">
        <v>19</v>
      </c>
      <c r="G8" s="65" t="s">
        <v>47</v>
      </c>
      <c r="H8" s="65" t="s">
        <v>50</v>
      </c>
      <c r="I8" s="42" t="s">
        <v>41</v>
      </c>
      <c r="J8" s="42" t="s">
        <v>42</v>
      </c>
      <c r="K8" s="42" t="s">
        <v>43</v>
      </c>
      <c r="L8" s="42" t="s">
        <v>44</v>
      </c>
    </row>
    <row r="9" spans="1:12" ht="15">
      <c r="A9" s="72"/>
      <c r="B9" s="78" t="s">
        <v>15</v>
      </c>
      <c r="C9" s="40" t="s">
        <v>23</v>
      </c>
      <c r="D9" s="40"/>
      <c r="E9" s="7"/>
      <c r="F9" s="10"/>
      <c r="G9" s="10"/>
      <c r="H9" s="46">
        <f>SUM(I9:L9)</f>
        <v>177249</v>
      </c>
      <c r="I9" s="12">
        <f aca="true" t="shared" si="0" ref="I9:L10">I13+I15+I17</f>
        <v>6812</v>
      </c>
      <c r="J9" s="12">
        <f t="shared" si="0"/>
        <v>6812</v>
      </c>
      <c r="K9" s="12">
        <f t="shared" si="0"/>
        <v>156812</v>
      </c>
      <c r="L9" s="12">
        <f t="shared" si="0"/>
        <v>6813</v>
      </c>
    </row>
    <row r="10" spans="1:12" ht="15">
      <c r="A10" s="73"/>
      <c r="B10" s="79"/>
      <c r="C10" s="41" t="s">
        <v>40</v>
      </c>
      <c r="D10" s="41"/>
      <c r="E10" s="7"/>
      <c r="F10" s="10"/>
      <c r="G10" s="10"/>
      <c r="H10" s="46">
        <f aca="true" t="shared" si="1" ref="H10:H56">SUM(I10:L10)</f>
        <v>177249</v>
      </c>
      <c r="I10" s="12">
        <f t="shared" si="0"/>
        <v>6812</v>
      </c>
      <c r="J10" s="12">
        <f t="shared" si="0"/>
        <v>6812</v>
      </c>
      <c r="K10" s="12">
        <f t="shared" si="0"/>
        <v>156812</v>
      </c>
      <c r="L10" s="12">
        <f t="shared" si="0"/>
        <v>6813</v>
      </c>
    </row>
    <row r="11" spans="1:12" ht="15">
      <c r="A11" s="72"/>
      <c r="B11" s="78" t="s">
        <v>16</v>
      </c>
      <c r="C11" s="40" t="s">
        <v>23</v>
      </c>
      <c r="D11" s="40"/>
      <c r="E11" s="7"/>
      <c r="F11" s="11"/>
      <c r="G11" s="11"/>
      <c r="H11" s="46">
        <f t="shared" si="1"/>
        <v>0</v>
      </c>
      <c r="I11" s="11"/>
      <c r="J11" s="11"/>
      <c r="K11" s="11"/>
      <c r="L11" s="11"/>
    </row>
    <row r="12" spans="1:12" ht="15">
      <c r="A12" s="73"/>
      <c r="B12" s="79"/>
      <c r="C12" s="41" t="s">
        <v>40</v>
      </c>
      <c r="D12" s="41"/>
      <c r="E12" s="7"/>
      <c r="F12" s="11"/>
      <c r="G12" s="11"/>
      <c r="H12" s="46">
        <f t="shared" si="1"/>
        <v>0</v>
      </c>
      <c r="I12" s="11"/>
      <c r="J12" s="11"/>
      <c r="K12" s="11"/>
      <c r="L12" s="11"/>
    </row>
    <row r="13" spans="1:12" ht="15">
      <c r="A13" s="76" t="s">
        <v>12</v>
      </c>
      <c r="B13" s="78" t="s">
        <v>20</v>
      </c>
      <c r="C13" s="40" t="s">
        <v>23</v>
      </c>
      <c r="D13" s="40"/>
      <c r="E13" s="7"/>
      <c r="F13" s="12"/>
      <c r="G13" s="12"/>
      <c r="H13" s="46">
        <f t="shared" si="1"/>
        <v>15076</v>
      </c>
      <c r="I13" s="12">
        <f aca="true" t="shared" si="2" ref="I13:L14">I27+I62</f>
        <v>3769</v>
      </c>
      <c r="J13" s="12">
        <f t="shared" si="2"/>
        <v>3769</v>
      </c>
      <c r="K13" s="12">
        <f t="shared" si="2"/>
        <v>3769</v>
      </c>
      <c r="L13" s="12">
        <f t="shared" si="2"/>
        <v>3769</v>
      </c>
    </row>
    <row r="14" spans="1:12" ht="15">
      <c r="A14" s="77"/>
      <c r="B14" s="79"/>
      <c r="C14" s="41" t="s">
        <v>40</v>
      </c>
      <c r="D14" s="41"/>
      <c r="E14" s="7"/>
      <c r="F14" s="12"/>
      <c r="G14" s="12"/>
      <c r="H14" s="46">
        <f t="shared" si="1"/>
        <v>15076</v>
      </c>
      <c r="I14" s="12">
        <f t="shared" si="2"/>
        <v>3769</v>
      </c>
      <c r="J14" s="12">
        <f t="shared" si="2"/>
        <v>3769</v>
      </c>
      <c r="K14" s="12">
        <f t="shared" si="2"/>
        <v>3769</v>
      </c>
      <c r="L14" s="12">
        <f t="shared" si="2"/>
        <v>3769</v>
      </c>
    </row>
    <row r="15" spans="1:12" ht="15">
      <c r="A15" s="76" t="s">
        <v>13</v>
      </c>
      <c r="B15" s="78" t="s">
        <v>21</v>
      </c>
      <c r="C15" s="40" t="s">
        <v>23</v>
      </c>
      <c r="D15" s="40"/>
      <c r="E15" s="7"/>
      <c r="F15" s="11"/>
      <c r="G15" s="11"/>
      <c r="H15" s="46">
        <f t="shared" si="1"/>
        <v>162173</v>
      </c>
      <c r="I15" s="12">
        <f aca="true" t="shared" si="3" ref="I15:L16">I35+I66</f>
        <v>3043</v>
      </c>
      <c r="J15" s="12">
        <f t="shared" si="3"/>
        <v>3043</v>
      </c>
      <c r="K15" s="12">
        <f t="shared" si="3"/>
        <v>153043</v>
      </c>
      <c r="L15" s="12">
        <f t="shared" si="3"/>
        <v>3044</v>
      </c>
    </row>
    <row r="16" spans="1:12" ht="15">
      <c r="A16" s="77"/>
      <c r="B16" s="79"/>
      <c r="C16" s="41" t="s">
        <v>40</v>
      </c>
      <c r="D16" s="41"/>
      <c r="E16" s="7"/>
      <c r="F16" s="11"/>
      <c r="G16" s="11"/>
      <c r="H16" s="46">
        <f t="shared" si="1"/>
        <v>162173</v>
      </c>
      <c r="I16" s="12">
        <f t="shared" si="3"/>
        <v>3043</v>
      </c>
      <c r="J16" s="12">
        <f t="shared" si="3"/>
        <v>3043</v>
      </c>
      <c r="K16" s="12">
        <f t="shared" si="3"/>
        <v>153043</v>
      </c>
      <c r="L16" s="12">
        <f t="shared" si="3"/>
        <v>3044</v>
      </c>
    </row>
    <row r="17" spans="1:12" ht="15">
      <c r="A17" s="76" t="s">
        <v>14</v>
      </c>
      <c r="B17" s="78" t="s">
        <v>22</v>
      </c>
      <c r="C17" s="40" t="s">
        <v>23</v>
      </c>
      <c r="D17" s="40"/>
      <c r="E17" s="7"/>
      <c r="F17" s="11"/>
      <c r="G17" s="11"/>
      <c r="H17" s="46">
        <f t="shared" si="1"/>
        <v>0</v>
      </c>
      <c r="I17" s="12">
        <f aca="true" t="shared" si="4" ref="I17:L18">I43+I72</f>
        <v>0</v>
      </c>
      <c r="J17" s="12">
        <f t="shared" si="4"/>
        <v>0</v>
      </c>
      <c r="K17" s="12">
        <f t="shared" si="4"/>
        <v>0</v>
      </c>
      <c r="L17" s="12">
        <f t="shared" si="4"/>
        <v>0</v>
      </c>
    </row>
    <row r="18" spans="1:12" ht="15">
      <c r="A18" s="77"/>
      <c r="B18" s="79"/>
      <c r="C18" s="41" t="s">
        <v>40</v>
      </c>
      <c r="D18" s="41"/>
      <c r="E18" s="7"/>
      <c r="F18" s="11"/>
      <c r="G18" s="11"/>
      <c r="H18" s="46">
        <f t="shared" si="1"/>
        <v>0</v>
      </c>
      <c r="I18" s="12">
        <f t="shared" si="4"/>
        <v>0</v>
      </c>
      <c r="J18" s="12">
        <f t="shared" si="4"/>
        <v>0</v>
      </c>
      <c r="K18" s="12">
        <f t="shared" si="4"/>
        <v>0</v>
      </c>
      <c r="L18" s="12">
        <f t="shared" si="4"/>
        <v>0</v>
      </c>
    </row>
    <row r="19" spans="1:12" ht="15">
      <c r="A19" s="37"/>
      <c r="B19" s="38"/>
      <c r="C19" s="9"/>
      <c r="D19" s="9"/>
      <c r="E19" s="7"/>
      <c r="F19" s="11"/>
      <c r="G19" s="11"/>
      <c r="H19" s="46"/>
      <c r="I19" s="12"/>
      <c r="J19" s="47"/>
      <c r="K19" s="47"/>
      <c r="L19" s="47"/>
    </row>
    <row r="20" spans="1:12" ht="14.25" customHeight="1">
      <c r="A20" s="30"/>
      <c r="B20" s="39"/>
      <c r="C20" s="9"/>
      <c r="D20" s="9"/>
      <c r="E20" s="7"/>
      <c r="F20" s="11"/>
      <c r="G20" s="11"/>
      <c r="H20" s="46"/>
      <c r="I20" s="11"/>
      <c r="J20" s="47"/>
      <c r="K20" s="47"/>
      <c r="L20" s="47"/>
    </row>
    <row r="21" spans="1:12" ht="15">
      <c r="A21" s="76" t="s">
        <v>23</v>
      </c>
      <c r="B21" s="78" t="s">
        <v>24</v>
      </c>
      <c r="C21" s="40" t="s">
        <v>23</v>
      </c>
      <c r="D21" s="40"/>
      <c r="E21" s="7"/>
      <c r="F21" s="11"/>
      <c r="G21" s="11"/>
      <c r="H21" s="46">
        <f t="shared" si="1"/>
        <v>27249</v>
      </c>
      <c r="I21" s="47">
        <f>I23+I25</f>
        <v>6812</v>
      </c>
      <c r="J21" s="47">
        <f aca="true" t="shared" si="5" ref="J21:L22">J23+J25</f>
        <v>6812</v>
      </c>
      <c r="K21" s="47">
        <f t="shared" si="5"/>
        <v>6812</v>
      </c>
      <c r="L21" s="47">
        <f t="shared" si="5"/>
        <v>6813</v>
      </c>
    </row>
    <row r="22" spans="1:12" ht="15">
      <c r="A22" s="77"/>
      <c r="B22" s="79"/>
      <c r="C22" s="41" t="s">
        <v>40</v>
      </c>
      <c r="D22" s="41"/>
      <c r="E22" s="7"/>
      <c r="F22" s="11"/>
      <c r="G22" s="11"/>
      <c r="H22" s="46">
        <f t="shared" si="1"/>
        <v>27249</v>
      </c>
      <c r="I22" s="47">
        <f>I24+I26</f>
        <v>6812</v>
      </c>
      <c r="J22" s="47">
        <f t="shared" si="5"/>
        <v>6812</v>
      </c>
      <c r="K22" s="47">
        <f t="shared" si="5"/>
        <v>6812</v>
      </c>
      <c r="L22" s="47">
        <f t="shared" si="5"/>
        <v>6813</v>
      </c>
    </row>
    <row r="23" spans="1:12" ht="15">
      <c r="A23" s="76"/>
      <c r="B23" s="78" t="s">
        <v>25</v>
      </c>
      <c r="C23" s="40" t="s">
        <v>23</v>
      </c>
      <c r="D23" s="40"/>
      <c r="E23" s="7"/>
      <c r="F23" s="11"/>
      <c r="G23" s="11"/>
      <c r="H23" s="46">
        <f t="shared" si="1"/>
        <v>0</v>
      </c>
      <c r="I23" s="47">
        <f>I29+I37</f>
        <v>0</v>
      </c>
      <c r="J23" s="47">
        <f aca="true" t="shared" si="6" ref="J23:L24">J29+J37</f>
        <v>0</v>
      </c>
      <c r="K23" s="47">
        <f t="shared" si="6"/>
        <v>0</v>
      </c>
      <c r="L23" s="47">
        <f t="shared" si="6"/>
        <v>0</v>
      </c>
    </row>
    <row r="24" spans="1:12" ht="15">
      <c r="A24" s="77"/>
      <c r="B24" s="79"/>
      <c r="C24" s="41" t="s">
        <v>40</v>
      </c>
      <c r="D24" s="41"/>
      <c r="E24" s="7"/>
      <c r="F24" s="11"/>
      <c r="G24" s="11"/>
      <c r="H24" s="46">
        <f t="shared" si="1"/>
        <v>0</v>
      </c>
      <c r="I24" s="47">
        <f>I30+I38</f>
        <v>0</v>
      </c>
      <c r="J24" s="47">
        <f t="shared" si="6"/>
        <v>0</v>
      </c>
      <c r="K24" s="47">
        <f t="shared" si="6"/>
        <v>0</v>
      </c>
      <c r="L24" s="47">
        <f t="shared" si="6"/>
        <v>0</v>
      </c>
    </row>
    <row r="25" spans="1:12" ht="15">
      <c r="A25" s="76"/>
      <c r="B25" s="70" t="s">
        <v>17</v>
      </c>
      <c r="C25" s="40" t="s">
        <v>23</v>
      </c>
      <c r="D25" s="40"/>
      <c r="E25" s="7"/>
      <c r="F25" s="11"/>
      <c r="G25" s="11"/>
      <c r="H25" s="46">
        <f t="shared" si="1"/>
        <v>27249</v>
      </c>
      <c r="I25" s="47">
        <f>I31+I39+I45</f>
        <v>6812</v>
      </c>
      <c r="J25" s="47">
        <f aca="true" t="shared" si="7" ref="J25:L26">J31+J39+J45</f>
        <v>6812</v>
      </c>
      <c r="K25" s="47">
        <f t="shared" si="7"/>
        <v>6812</v>
      </c>
      <c r="L25" s="47">
        <f t="shared" si="7"/>
        <v>6813</v>
      </c>
    </row>
    <row r="26" spans="1:12" ht="15">
      <c r="A26" s="77"/>
      <c r="B26" s="71"/>
      <c r="C26" s="41" t="s">
        <v>40</v>
      </c>
      <c r="D26" s="41"/>
      <c r="E26" s="7"/>
      <c r="F26" s="11"/>
      <c r="G26" s="11"/>
      <c r="H26" s="46">
        <f t="shared" si="1"/>
        <v>27249</v>
      </c>
      <c r="I26" s="47">
        <f>I32+I40+I46</f>
        <v>6812</v>
      </c>
      <c r="J26" s="47">
        <f t="shared" si="7"/>
        <v>6812</v>
      </c>
      <c r="K26" s="47">
        <f t="shared" si="7"/>
        <v>6812</v>
      </c>
      <c r="L26" s="47">
        <f t="shared" si="7"/>
        <v>6813</v>
      </c>
    </row>
    <row r="27" spans="1:12" ht="15">
      <c r="A27" s="76" t="s">
        <v>12</v>
      </c>
      <c r="B27" s="78" t="s">
        <v>20</v>
      </c>
      <c r="C27" s="40" t="s">
        <v>23</v>
      </c>
      <c r="D27" s="40"/>
      <c r="E27" s="7"/>
      <c r="F27" s="11"/>
      <c r="G27" s="11"/>
      <c r="H27" s="46">
        <f t="shared" si="1"/>
        <v>15076</v>
      </c>
      <c r="I27" s="47">
        <f>I29+I31</f>
        <v>3769</v>
      </c>
      <c r="J27" s="47">
        <f aca="true" t="shared" si="8" ref="J27:L28">J29+J31</f>
        <v>3769</v>
      </c>
      <c r="K27" s="47">
        <f t="shared" si="8"/>
        <v>3769</v>
      </c>
      <c r="L27" s="47">
        <f t="shared" si="8"/>
        <v>3769</v>
      </c>
    </row>
    <row r="28" spans="1:12" ht="15">
      <c r="A28" s="77"/>
      <c r="B28" s="79"/>
      <c r="C28" s="41" t="s">
        <v>40</v>
      </c>
      <c r="D28" s="41"/>
      <c r="E28" s="7"/>
      <c r="F28" s="11"/>
      <c r="G28" s="11"/>
      <c r="H28" s="46">
        <f t="shared" si="1"/>
        <v>15076</v>
      </c>
      <c r="I28" s="47">
        <f>I30+I32</f>
        <v>3769</v>
      </c>
      <c r="J28" s="47">
        <f t="shared" si="8"/>
        <v>3769</v>
      </c>
      <c r="K28" s="47">
        <f t="shared" si="8"/>
        <v>3769</v>
      </c>
      <c r="L28" s="47">
        <f t="shared" si="8"/>
        <v>3769</v>
      </c>
    </row>
    <row r="29" spans="1:12" ht="15">
      <c r="A29" s="76"/>
      <c r="B29" s="78" t="s">
        <v>25</v>
      </c>
      <c r="C29" s="40" t="s">
        <v>23</v>
      </c>
      <c r="D29" s="40"/>
      <c r="E29" s="7"/>
      <c r="F29" s="11"/>
      <c r="G29" s="11"/>
      <c r="H29" s="46">
        <f t="shared" si="1"/>
        <v>0</v>
      </c>
      <c r="I29" s="47">
        <f>0</f>
        <v>0</v>
      </c>
      <c r="J29" s="47">
        <f>0</f>
        <v>0</v>
      </c>
      <c r="K29" s="47">
        <f>0</f>
        <v>0</v>
      </c>
      <c r="L29" s="47">
        <f>0</f>
        <v>0</v>
      </c>
    </row>
    <row r="30" spans="1:12" ht="15">
      <c r="A30" s="77"/>
      <c r="B30" s="79"/>
      <c r="C30" s="41" t="s">
        <v>40</v>
      </c>
      <c r="D30" s="41"/>
      <c r="E30" s="7"/>
      <c r="F30" s="11"/>
      <c r="G30" s="11"/>
      <c r="H30" s="46">
        <f t="shared" si="1"/>
        <v>0</v>
      </c>
      <c r="I30" s="47">
        <f>0</f>
        <v>0</v>
      </c>
      <c r="J30" s="47">
        <f>0</f>
        <v>0</v>
      </c>
      <c r="K30" s="47">
        <f>0</f>
        <v>0</v>
      </c>
      <c r="L30" s="47">
        <f>0</f>
        <v>0</v>
      </c>
    </row>
    <row r="31" spans="1:12" ht="15">
      <c r="A31" s="72"/>
      <c r="B31" s="70" t="s">
        <v>17</v>
      </c>
      <c r="C31" s="40" t="s">
        <v>23</v>
      </c>
      <c r="D31" s="40"/>
      <c r="E31" s="7"/>
      <c r="F31" s="11"/>
      <c r="G31" s="11"/>
      <c r="H31" s="46">
        <f t="shared" si="1"/>
        <v>15076</v>
      </c>
      <c r="I31" s="47">
        <f>I33</f>
        <v>3769</v>
      </c>
      <c r="J31" s="47">
        <f aca="true" t="shared" si="9" ref="J31:L32">J33</f>
        <v>3769</v>
      </c>
      <c r="K31" s="47">
        <f t="shared" si="9"/>
        <v>3769</v>
      </c>
      <c r="L31" s="47">
        <f t="shared" si="9"/>
        <v>3769</v>
      </c>
    </row>
    <row r="32" spans="1:12" ht="15">
      <c r="A32" s="73"/>
      <c r="B32" s="71"/>
      <c r="C32" s="41" t="s">
        <v>40</v>
      </c>
      <c r="D32" s="41"/>
      <c r="E32" s="7"/>
      <c r="F32" s="11"/>
      <c r="G32" s="11"/>
      <c r="H32" s="46">
        <f t="shared" si="1"/>
        <v>15076</v>
      </c>
      <c r="I32" s="47">
        <f>I34</f>
        <v>3769</v>
      </c>
      <c r="J32" s="47">
        <f t="shared" si="9"/>
        <v>3769</v>
      </c>
      <c r="K32" s="47">
        <f t="shared" si="9"/>
        <v>3769</v>
      </c>
      <c r="L32" s="47">
        <f t="shared" si="9"/>
        <v>3769</v>
      </c>
    </row>
    <row r="33" spans="1:12" ht="15">
      <c r="A33" s="72">
        <v>1</v>
      </c>
      <c r="B33" s="74" t="s">
        <v>37</v>
      </c>
      <c r="C33" s="40" t="s">
        <v>23</v>
      </c>
      <c r="D33" s="40"/>
      <c r="E33" s="31"/>
      <c r="F33" s="32"/>
      <c r="G33" s="32"/>
      <c r="H33" s="46">
        <f t="shared" si="1"/>
        <v>15076</v>
      </c>
      <c r="I33" s="48">
        <v>3769</v>
      </c>
      <c r="J33" s="54">
        <v>3769</v>
      </c>
      <c r="K33" s="54">
        <v>3769</v>
      </c>
      <c r="L33" s="54">
        <v>3769</v>
      </c>
    </row>
    <row r="34" spans="1:12" ht="31.5" customHeight="1">
      <c r="A34" s="73"/>
      <c r="B34" s="75"/>
      <c r="C34" s="41" t="s">
        <v>40</v>
      </c>
      <c r="D34" s="41"/>
      <c r="E34" s="31"/>
      <c r="F34" s="32"/>
      <c r="G34" s="32"/>
      <c r="H34" s="46">
        <f t="shared" si="1"/>
        <v>15076</v>
      </c>
      <c r="I34" s="48">
        <v>3769</v>
      </c>
      <c r="J34" s="54">
        <v>3769</v>
      </c>
      <c r="K34" s="54">
        <v>3769</v>
      </c>
      <c r="L34" s="54">
        <v>3769</v>
      </c>
    </row>
    <row r="35" spans="1:12" ht="15">
      <c r="A35" s="76" t="s">
        <v>13</v>
      </c>
      <c r="B35" s="78" t="s">
        <v>21</v>
      </c>
      <c r="C35" s="40" t="s">
        <v>23</v>
      </c>
      <c r="D35" s="40"/>
      <c r="E35" s="33"/>
      <c r="F35" s="12"/>
      <c r="G35" s="12"/>
      <c r="H35" s="46">
        <f t="shared" si="1"/>
        <v>12173</v>
      </c>
      <c r="I35" s="47">
        <f>I37+I39</f>
        <v>3043</v>
      </c>
      <c r="J35" s="47">
        <f aca="true" t="shared" si="10" ref="J35:L36">J37+J39</f>
        <v>3043</v>
      </c>
      <c r="K35" s="47">
        <f t="shared" si="10"/>
        <v>3043</v>
      </c>
      <c r="L35" s="47">
        <f t="shared" si="10"/>
        <v>3044</v>
      </c>
    </row>
    <row r="36" spans="1:12" ht="15">
      <c r="A36" s="77"/>
      <c r="B36" s="79"/>
      <c r="C36" s="41" t="s">
        <v>40</v>
      </c>
      <c r="D36" s="41"/>
      <c r="E36" s="33"/>
      <c r="F36" s="12"/>
      <c r="G36" s="12"/>
      <c r="H36" s="46">
        <f t="shared" si="1"/>
        <v>12173</v>
      </c>
      <c r="I36" s="47">
        <f>I38+I40</f>
        <v>3043</v>
      </c>
      <c r="J36" s="47">
        <f t="shared" si="10"/>
        <v>3043</v>
      </c>
      <c r="K36" s="47">
        <f t="shared" si="10"/>
        <v>3043</v>
      </c>
      <c r="L36" s="47">
        <f t="shared" si="10"/>
        <v>3044</v>
      </c>
    </row>
    <row r="37" spans="1:12" ht="15">
      <c r="A37" s="76"/>
      <c r="B37" s="78" t="s">
        <v>25</v>
      </c>
      <c r="C37" s="40" t="s">
        <v>23</v>
      </c>
      <c r="D37" s="40"/>
      <c r="E37" s="33"/>
      <c r="F37" s="12"/>
      <c r="G37" s="12"/>
      <c r="H37" s="46">
        <f t="shared" si="1"/>
        <v>0</v>
      </c>
      <c r="I37" s="47">
        <v>0</v>
      </c>
      <c r="J37" s="47">
        <v>0</v>
      </c>
      <c r="K37" s="47">
        <v>0</v>
      </c>
      <c r="L37" s="47">
        <v>0</v>
      </c>
    </row>
    <row r="38" spans="1:12" ht="15">
      <c r="A38" s="77"/>
      <c r="B38" s="79"/>
      <c r="C38" s="41" t="s">
        <v>40</v>
      </c>
      <c r="D38" s="41"/>
      <c r="E38" s="33"/>
      <c r="F38" s="12"/>
      <c r="G38" s="12"/>
      <c r="H38" s="46">
        <f t="shared" si="1"/>
        <v>0</v>
      </c>
      <c r="I38" s="47">
        <v>0</v>
      </c>
      <c r="J38" s="47">
        <v>0</v>
      </c>
      <c r="K38" s="47">
        <v>0</v>
      </c>
      <c r="L38" s="47">
        <v>0</v>
      </c>
    </row>
    <row r="39" spans="1:12" ht="15">
      <c r="A39" s="76"/>
      <c r="B39" s="70" t="s">
        <v>17</v>
      </c>
      <c r="C39" s="40" t="s">
        <v>23</v>
      </c>
      <c r="D39" s="40"/>
      <c r="E39" s="33"/>
      <c r="F39" s="12"/>
      <c r="G39" s="12"/>
      <c r="H39" s="46">
        <f t="shared" si="1"/>
        <v>12173</v>
      </c>
      <c r="I39" s="47">
        <f>I41</f>
        <v>3043</v>
      </c>
      <c r="J39" s="47">
        <f aca="true" t="shared" si="11" ref="J39:L40">J41</f>
        <v>3043</v>
      </c>
      <c r="K39" s="47">
        <f t="shared" si="11"/>
        <v>3043</v>
      </c>
      <c r="L39" s="47">
        <f t="shared" si="11"/>
        <v>3044</v>
      </c>
    </row>
    <row r="40" spans="1:12" ht="15">
      <c r="A40" s="77"/>
      <c r="B40" s="71"/>
      <c r="C40" s="41" t="s">
        <v>40</v>
      </c>
      <c r="D40" s="41"/>
      <c r="E40" s="33"/>
      <c r="F40" s="12"/>
      <c r="G40" s="12"/>
      <c r="H40" s="46">
        <f t="shared" si="1"/>
        <v>12173</v>
      </c>
      <c r="I40" s="47">
        <f>I42</f>
        <v>3043</v>
      </c>
      <c r="J40" s="47">
        <f t="shared" si="11"/>
        <v>3043</v>
      </c>
      <c r="K40" s="47">
        <f t="shared" si="11"/>
        <v>3043</v>
      </c>
      <c r="L40" s="47">
        <f t="shared" si="11"/>
        <v>3044</v>
      </c>
    </row>
    <row r="41" spans="1:12" ht="15">
      <c r="A41" s="72">
        <v>1</v>
      </c>
      <c r="B41" s="74" t="s">
        <v>38</v>
      </c>
      <c r="C41" s="40" t="s">
        <v>23</v>
      </c>
      <c r="D41" s="40"/>
      <c r="E41" s="31"/>
      <c r="F41" s="32"/>
      <c r="G41" s="32"/>
      <c r="H41" s="46">
        <f t="shared" si="1"/>
        <v>12173</v>
      </c>
      <c r="I41" s="48">
        <v>3043</v>
      </c>
      <c r="J41" s="54">
        <v>3043</v>
      </c>
      <c r="K41" s="54">
        <v>3043</v>
      </c>
      <c r="L41" s="54">
        <v>3044</v>
      </c>
    </row>
    <row r="42" spans="1:12" ht="15">
      <c r="A42" s="73"/>
      <c r="B42" s="75"/>
      <c r="C42" s="41" t="s">
        <v>40</v>
      </c>
      <c r="D42" s="41"/>
      <c r="E42" s="31"/>
      <c r="F42" s="32"/>
      <c r="G42" s="32"/>
      <c r="H42" s="46">
        <f t="shared" si="1"/>
        <v>12173</v>
      </c>
      <c r="I42" s="49">
        <v>3043</v>
      </c>
      <c r="J42" s="54">
        <v>3043</v>
      </c>
      <c r="K42" s="54">
        <v>3043</v>
      </c>
      <c r="L42" s="54">
        <v>3044</v>
      </c>
    </row>
    <row r="43" spans="1:12" ht="15">
      <c r="A43" s="76" t="s">
        <v>14</v>
      </c>
      <c r="B43" s="78" t="s">
        <v>22</v>
      </c>
      <c r="C43" s="40" t="s">
        <v>23</v>
      </c>
      <c r="D43" s="40"/>
      <c r="E43" s="24"/>
      <c r="F43" s="11"/>
      <c r="G43" s="11"/>
      <c r="H43" s="46">
        <f t="shared" si="1"/>
        <v>0</v>
      </c>
      <c r="I43" s="47">
        <f>I45</f>
        <v>0</v>
      </c>
      <c r="J43" s="47">
        <f aca="true" t="shared" si="12" ref="J43:L44">J45</f>
        <v>0</v>
      </c>
      <c r="K43" s="47">
        <f t="shared" si="12"/>
        <v>0</v>
      </c>
      <c r="L43" s="47">
        <f t="shared" si="12"/>
        <v>0</v>
      </c>
    </row>
    <row r="44" spans="1:12" ht="15">
      <c r="A44" s="77"/>
      <c r="B44" s="79"/>
      <c r="C44" s="41" t="s">
        <v>40</v>
      </c>
      <c r="D44" s="41"/>
      <c r="E44" s="24"/>
      <c r="F44" s="11"/>
      <c r="G44" s="11"/>
      <c r="H44" s="46">
        <f t="shared" si="1"/>
        <v>0</v>
      </c>
      <c r="I44" s="47">
        <f>I46</f>
        <v>0</v>
      </c>
      <c r="J44" s="47">
        <f t="shared" si="12"/>
        <v>0</v>
      </c>
      <c r="K44" s="47">
        <f t="shared" si="12"/>
        <v>0</v>
      </c>
      <c r="L44" s="47">
        <f t="shared" si="12"/>
        <v>0</v>
      </c>
    </row>
    <row r="45" spans="1:12" ht="15">
      <c r="A45" s="76"/>
      <c r="B45" s="70" t="s">
        <v>17</v>
      </c>
      <c r="C45" s="40" t="s">
        <v>23</v>
      </c>
      <c r="D45" s="40"/>
      <c r="E45" s="24"/>
      <c r="F45" s="11"/>
      <c r="G45" s="11"/>
      <c r="H45" s="46">
        <f t="shared" si="1"/>
        <v>0</v>
      </c>
      <c r="I45" s="47">
        <f>I47+I49+I51+I53+I55</f>
        <v>0</v>
      </c>
      <c r="J45" s="47">
        <f aca="true" t="shared" si="13" ref="J45:L46">J47+J49+J51+J53+J55</f>
        <v>0</v>
      </c>
      <c r="K45" s="47">
        <f t="shared" si="13"/>
        <v>0</v>
      </c>
      <c r="L45" s="47">
        <f t="shared" si="13"/>
        <v>0</v>
      </c>
    </row>
    <row r="46" spans="1:12" ht="15">
      <c r="A46" s="77"/>
      <c r="B46" s="71"/>
      <c r="C46" s="41" t="s">
        <v>40</v>
      </c>
      <c r="D46" s="41"/>
      <c r="E46" s="24"/>
      <c r="F46" s="11"/>
      <c r="G46" s="11"/>
      <c r="H46" s="46">
        <f t="shared" si="1"/>
        <v>0</v>
      </c>
      <c r="I46" s="47">
        <f>I48+I50+I52+I54+I56</f>
        <v>0</v>
      </c>
      <c r="J46" s="47">
        <f t="shared" si="13"/>
        <v>0</v>
      </c>
      <c r="K46" s="47">
        <f t="shared" si="13"/>
        <v>0</v>
      </c>
      <c r="L46" s="47">
        <f t="shared" si="13"/>
        <v>0</v>
      </c>
    </row>
    <row r="47" spans="1:12" ht="15">
      <c r="A47" s="66" t="s">
        <v>11</v>
      </c>
      <c r="B47" s="68" t="s">
        <v>26</v>
      </c>
      <c r="C47" s="40" t="s">
        <v>23</v>
      </c>
      <c r="D47" s="40"/>
      <c r="E47" s="24"/>
      <c r="F47" s="11"/>
      <c r="G47" s="11"/>
      <c r="H47" s="46">
        <f t="shared" si="1"/>
        <v>0</v>
      </c>
      <c r="I47" s="12">
        <v>0</v>
      </c>
      <c r="J47" s="12">
        <v>0</v>
      </c>
      <c r="K47" s="12">
        <v>0</v>
      </c>
      <c r="L47" s="12">
        <v>0</v>
      </c>
    </row>
    <row r="48" spans="1:12" ht="15">
      <c r="A48" s="67"/>
      <c r="B48" s="69"/>
      <c r="C48" s="41" t="s">
        <v>40</v>
      </c>
      <c r="D48" s="41"/>
      <c r="E48" s="24"/>
      <c r="F48" s="11"/>
      <c r="G48" s="11"/>
      <c r="H48" s="46">
        <f t="shared" si="1"/>
        <v>0</v>
      </c>
      <c r="I48" s="12">
        <v>0</v>
      </c>
      <c r="J48" s="12">
        <v>0</v>
      </c>
      <c r="K48" s="12">
        <v>0</v>
      </c>
      <c r="L48" s="12">
        <v>0</v>
      </c>
    </row>
    <row r="49" spans="1:12" ht="15">
      <c r="A49" s="66" t="s">
        <v>7</v>
      </c>
      <c r="B49" s="68" t="s">
        <v>27</v>
      </c>
      <c r="C49" s="40" t="s">
        <v>23</v>
      </c>
      <c r="D49" s="40"/>
      <c r="E49" s="24"/>
      <c r="F49" s="11"/>
      <c r="G49" s="11"/>
      <c r="H49" s="46">
        <f t="shared" si="1"/>
        <v>0</v>
      </c>
      <c r="I49" s="12">
        <v>0</v>
      </c>
      <c r="J49" s="12">
        <v>0</v>
      </c>
      <c r="K49" s="12">
        <v>0</v>
      </c>
      <c r="L49" s="12">
        <v>0</v>
      </c>
    </row>
    <row r="50" spans="1:12" ht="15">
      <c r="A50" s="67"/>
      <c r="B50" s="69"/>
      <c r="C50" s="41" t="s">
        <v>40</v>
      </c>
      <c r="D50" s="41"/>
      <c r="E50" s="24"/>
      <c r="F50" s="11"/>
      <c r="G50" s="11"/>
      <c r="H50" s="46">
        <f t="shared" si="1"/>
        <v>0</v>
      </c>
      <c r="I50" s="12">
        <v>0</v>
      </c>
      <c r="J50" s="12">
        <v>0</v>
      </c>
      <c r="K50" s="12">
        <v>0</v>
      </c>
      <c r="L50" s="12">
        <v>0</v>
      </c>
    </row>
    <row r="51" spans="1:12" ht="21" customHeight="1">
      <c r="A51" s="66" t="s">
        <v>8</v>
      </c>
      <c r="B51" s="68" t="s">
        <v>28</v>
      </c>
      <c r="C51" s="40" t="s">
        <v>23</v>
      </c>
      <c r="D51" s="40"/>
      <c r="E51" s="34"/>
      <c r="F51" s="35"/>
      <c r="G51" s="35"/>
      <c r="H51" s="46">
        <f t="shared" si="1"/>
        <v>0</v>
      </c>
      <c r="I51" s="47">
        <v>0</v>
      </c>
      <c r="J51" s="47">
        <v>0</v>
      </c>
      <c r="K51" s="47">
        <v>0</v>
      </c>
      <c r="L51" s="47">
        <v>0</v>
      </c>
    </row>
    <row r="52" spans="1:12" ht="15">
      <c r="A52" s="67"/>
      <c r="B52" s="69"/>
      <c r="C52" s="41" t="s">
        <v>40</v>
      </c>
      <c r="D52" s="41"/>
      <c r="E52" s="34"/>
      <c r="F52" s="35"/>
      <c r="G52" s="35"/>
      <c r="H52" s="46">
        <f t="shared" si="1"/>
        <v>0</v>
      </c>
      <c r="I52" s="47">
        <v>0</v>
      </c>
      <c r="J52" s="47">
        <v>0</v>
      </c>
      <c r="K52" s="47">
        <v>0</v>
      </c>
      <c r="L52" s="47">
        <v>0</v>
      </c>
    </row>
    <row r="53" spans="1:12" ht="18" customHeight="1">
      <c r="A53" s="66" t="s">
        <v>9</v>
      </c>
      <c r="B53" s="68" t="s">
        <v>29</v>
      </c>
      <c r="C53" s="40" t="s">
        <v>23</v>
      </c>
      <c r="D53" s="40"/>
      <c r="E53" s="24"/>
      <c r="F53" s="11"/>
      <c r="G53" s="11"/>
      <c r="H53" s="46">
        <f t="shared" si="1"/>
        <v>0</v>
      </c>
      <c r="I53" s="47">
        <v>0</v>
      </c>
      <c r="J53" s="47">
        <v>0</v>
      </c>
      <c r="K53" s="47">
        <v>0</v>
      </c>
      <c r="L53" s="47">
        <v>0</v>
      </c>
    </row>
    <row r="54" spans="1:12" ht="27" customHeight="1">
      <c r="A54" s="67"/>
      <c r="B54" s="69"/>
      <c r="C54" s="41" t="s">
        <v>40</v>
      </c>
      <c r="D54" s="41"/>
      <c r="E54" s="24"/>
      <c r="F54" s="11"/>
      <c r="G54" s="11"/>
      <c r="H54" s="46">
        <f t="shared" si="1"/>
        <v>0</v>
      </c>
      <c r="I54" s="47">
        <v>0</v>
      </c>
      <c r="J54" s="47">
        <v>0</v>
      </c>
      <c r="K54" s="47">
        <v>0</v>
      </c>
      <c r="L54" s="47">
        <v>0</v>
      </c>
    </row>
    <row r="55" spans="1:12" ht="21" customHeight="1">
      <c r="A55" s="66" t="s">
        <v>10</v>
      </c>
      <c r="B55" s="70" t="s">
        <v>30</v>
      </c>
      <c r="C55" s="40" t="s">
        <v>23</v>
      </c>
      <c r="D55" s="40"/>
      <c r="E55" s="24"/>
      <c r="F55" s="11"/>
      <c r="G55" s="11"/>
      <c r="H55" s="46">
        <f t="shared" si="1"/>
        <v>0</v>
      </c>
      <c r="I55" s="47">
        <v>0</v>
      </c>
      <c r="J55" s="47">
        <v>0</v>
      </c>
      <c r="K55" s="47">
        <v>0</v>
      </c>
      <c r="L55" s="47">
        <v>0</v>
      </c>
    </row>
    <row r="56" spans="1:12" ht="15">
      <c r="A56" s="67"/>
      <c r="B56" s="71"/>
      <c r="C56" s="41" t="s">
        <v>40</v>
      </c>
      <c r="D56" s="41"/>
      <c r="E56" s="24"/>
      <c r="F56" s="11"/>
      <c r="G56" s="11"/>
      <c r="H56" s="46">
        <f t="shared" si="1"/>
        <v>0</v>
      </c>
      <c r="I56" s="47">
        <v>0</v>
      </c>
      <c r="J56" s="47">
        <v>0</v>
      </c>
      <c r="K56" s="47">
        <v>0</v>
      </c>
      <c r="L56" s="47">
        <v>0</v>
      </c>
    </row>
    <row r="57" spans="1:12" ht="15">
      <c r="A57" s="50"/>
      <c r="B57" s="51"/>
      <c r="C57" s="41"/>
      <c r="D57" s="41"/>
      <c r="E57" s="24"/>
      <c r="F57" s="11"/>
      <c r="G57" s="11"/>
      <c r="H57" s="46"/>
      <c r="I57" s="47"/>
      <c r="J57" s="47"/>
      <c r="K57" s="47"/>
      <c r="L57" s="47"/>
    </row>
    <row r="58" spans="1:12" ht="15">
      <c r="A58" s="76" t="s">
        <v>40</v>
      </c>
      <c r="B58" s="78" t="s">
        <v>48</v>
      </c>
      <c r="C58" s="40" t="s">
        <v>23</v>
      </c>
      <c r="D58" s="41"/>
      <c r="E58" s="24"/>
      <c r="F58" s="11"/>
      <c r="G58" s="11"/>
      <c r="H58" s="46">
        <f aca="true" t="shared" si="14" ref="H58:H85">SUM(I58:L58)</f>
        <v>150000</v>
      </c>
      <c r="I58" s="52">
        <f aca="true" t="shared" si="15" ref="I58:L59">I60</f>
        <v>0</v>
      </c>
      <c r="J58" s="52">
        <f t="shared" si="15"/>
        <v>0</v>
      </c>
      <c r="K58" s="52">
        <f t="shared" si="15"/>
        <v>150000</v>
      </c>
      <c r="L58" s="52">
        <f t="shared" si="15"/>
        <v>0</v>
      </c>
    </row>
    <row r="59" spans="1:12" ht="15">
      <c r="A59" s="77"/>
      <c r="B59" s="79"/>
      <c r="C59" s="41" t="s">
        <v>40</v>
      </c>
      <c r="D59" s="41"/>
      <c r="E59" s="24"/>
      <c r="F59" s="11"/>
      <c r="G59" s="11"/>
      <c r="H59" s="46">
        <f t="shared" si="14"/>
        <v>150000</v>
      </c>
      <c r="I59" s="53">
        <f t="shared" si="15"/>
        <v>0</v>
      </c>
      <c r="J59" s="53">
        <f t="shared" si="15"/>
        <v>0</v>
      </c>
      <c r="K59" s="53">
        <f t="shared" si="15"/>
        <v>150000</v>
      </c>
      <c r="L59" s="53">
        <f t="shared" si="15"/>
        <v>0</v>
      </c>
    </row>
    <row r="60" spans="1:12" ht="15">
      <c r="A60" s="76"/>
      <c r="B60" s="78" t="s">
        <v>25</v>
      </c>
      <c r="C60" s="40" t="s">
        <v>23</v>
      </c>
      <c r="D60" s="41"/>
      <c r="E60" s="24"/>
      <c r="F60" s="11"/>
      <c r="G60" s="11"/>
      <c r="H60" s="46">
        <f t="shared" si="14"/>
        <v>150000</v>
      </c>
      <c r="I60" s="52">
        <f>I62+I66+I72</f>
        <v>0</v>
      </c>
      <c r="J60" s="52">
        <f>J62+J66+J72</f>
        <v>0</v>
      </c>
      <c r="K60" s="52">
        <f>K62+K66+K72</f>
        <v>150000</v>
      </c>
      <c r="L60" s="52">
        <f>L62+L66+L72</f>
        <v>0</v>
      </c>
    </row>
    <row r="61" spans="1:12" ht="15">
      <c r="A61" s="77"/>
      <c r="B61" s="79"/>
      <c r="C61" s="41" t="s">
        <v>40</v>
      </c>
      <c r="D61" s="41"/>
      <c r="E61" s="24"/>
      <c r="F61" s="11"/>
      <c r="G61" s="11"/>
      <c r="H61" s="46">
        <f t="shared" si="14"/>
        <v>150000</v>
      </c>
      <c r="I61" s="53">
        <f>I65+I69+I73</f>
        <v>0</v>
      </c>
      <c r="J61" s="53">
        <f>J65+J69+J73</f>
        <v>0</v>
      </c>
      <c r="K61" s="53">
        <f>K65+K69+K73</f>
        <v>150000</v>
      </c>
      <c r="L61" s="53">
        <f>L65+L69+L73</f>
        <v>0</v>
      </c>
    </row>
    <row r="62" spans="1:12" ht="15">
      <c r="A62" s="76" t="s">
        <v>12</v>
      </c>
      <c r="B62" s="78" t="s">
        <v>20</v>
      </c>
      <c r="C62" s="40" t="s">
        <v>23</v>
      </c>
      <c r="D62" s="41"/>
      <c r="E62" s="24"/>
      <c r="F62" s="11"/>
      <c r="G62" s="11"/>
      <c r="H62" s="46">
        <f t="shared" si="14"/>
        <v>0</v>
      </c>
      <c r="I62" s="52">
        <f aca="true" t="shared" si="16" ref="I62:L63">I64</f>
        <v>0</v>
      </c>
      <c r="J62" s="52">
        <f t="shared" si="16"/>
        <v>0</v>
      </c>
      <c r="K62" s="52">
        <f t="shared" si="16"/>
        <v>0</v>
      </c>
      <c r="L62" s="52">
        <f t="shared" si="16"/>
        <v>0</v>
      </c>
    </row>
    <row r="63" spans="1:12" ht="15">
      <c r="A63" s="77"/>
      <c r="B63" s="79"/>
      <c r="C63" s="41" t="s">
        <v>40</v>
      </c>
      <c r="D63" s="41"/>
      <c r="E63" s="24"/>
      <c r="F63" s="11"/>
      <c r="G63" s="11"/>
      <c r="H63" s="46">
        <f t="shared" si="14"/>
        <v>0</v>
      </c>
      <c r="I63" s="53">
        <f t="shared" si="16"/>
        <v>0</v>
      </c>
      <c r="J63" s="53">
        <f t="shared" si="16"/>
        <v>0</v>
      </c>
      <c r="K63" s="53">
        <f t="shared" si="16"/>
        <v>0</v>
      </c>
      <c r="L63" s="53">
        <f t="shared" si="16"/>
        <v>0</v>
      </c>
    </row>
    <row r="64" spans="1:12" ht="15">
      <c r="A64" s="76"/>
      <c r="B64" s="78" t="s">
        <v>25</v>
      </c>
      <c r="C64" s="40" t="s">
        <v>23</v>
      </c>
      <c r="D64" s="41"/>
      <c r="E64" s="24"/>
      <c r="F64" s="11"/>
      <c r="G64" s="11"/>
      <c r="H64" s="46">
        <f t="shared" si="14"/>
        <v>0</v>
      </c>
      <c r="I64" s="52">
        <v>0</v>
      </c>
      <c r="J64" s="47">
        <v>0</v>
      </c>
      <c r="K64" s="47">
        <v>0</v>
      </c>
      <c r="L64" s="47">
        <v>0</v>
      </c>
    </row>
    <row r="65" spans="1:12" ht="15">
      <c r="A65" s="77"/>
      <c r="B65" s="79"/>
      <c r="C65" s="41" t="s">
        <v>40</v>
      </c>
      <c r="D65" s="41"/>
      <c r="E65" s="24"/>
      <c r="F65" s="11"/>
      <c r="G65" s="11"/>
      <c r="H65" s="46">
        <f t="shared" si="14"/>
        <v>0</v>
      </c>
      <c r="I65" s="53">
        <v>0</v>
      </c>
      <c r="J65" s="47">
        <v>0</v>
      </c>
      <c r="K65" s="47">
        <v>0</v>
      </c>
      <c r="L65" s="47">
        <v>0</v>
      </c>
    </row>
    <row r="66" spans="1:12" ht="15">
      <c r="A66" s="76" t="s">
        <v>13</v>
      </c>
      <c r="B66" s="78" t="s">
        <v>21</v>
      </c>
      <c r="C66" s="40" t="s">
        <v>23</v>
      </c>
      <c r="D66" s="41"/>
      <c r="E66" s="24"/>
      <c r="F66" s="11"/>
      <c r="G66" s="11"/>
      <c r="H66" s="46">
        <f t="shared" si="14"/>
        <v>150000</v>
      </c>
      <c r="I66" s="52">
        <f aca="true" t="shared" si="17" ref="I66:L69">I68</f>
        <v>0</v>
      </c>
      <c r="J66" s="52">
        <f t="shared" si="17"/>
        <v>0</v>
      </c>
      <c r="K66" s="52">
        <f t="shared" si="17"/>
        <v>150000</v>
      </c>
      <c r="L66" s="52">
        <f t="shared" si="17"/>
        <v>0</v>
      </c>
    </row>
    <row r="67" spans="1:12" ht="15">
      <c r="A67" s="77"/>
      <c r="B67" s="79"/>
      <c r="C67" s="41" t="s">
        <v>40</v>
      </c>
      <c r="D67" s="41"/>
      <c r="E67" s="24"/>
      <c r="F67" s="11"/>
      <c r="G67" s="11"/>
      <c r="H67" s="46">
        <f t="shared" si="14"/>
        <v>150000</v>
      </c>
      <c r="I67" s="53">
        <f t="shared" si="17"/>
        <v>0</v>
      </c>
      <c r="J67" s="53">
        <f t="shared" si="17"/>
        <v>0</v>
      </c>
      <c r="K67" s="53">
        <f t="shared" si="17"/>
        <v>150000</v>
      </c>
      <c r="L67" s="53">
        <f t="shared" si="17"/>
        <v>0</v>
      </c>
    </row>
    <row r="68" spans="1:12" ht="14.25" customHeight="1">
      <c r="A68" s="76"/>
      <c r="B68" s="78" t="s">
        <v>25</v>
      </c>
      <c r="C68" s="40" t="s">
        <v>23</v>
      </c>
      <c r="D68" s="41"/>
      <c r="E68" s="24"/>
      <c r="F68" s="11"/>
      <c r="G68" s="11"/>
      <c r="H68" s="46">
        <f t="shared" si="14"/>
        <v>150000</v>
      </c>
      <c r="I68" s="52">
        <f t="shared" si="17"/>
        <v>0</v>
      </c>
      <c r="J68" s="52">
        <f t="shared" si="17"/>
        <v>0</v>
      </c>
      <c r="K68" s="52">
        <f t="shared" si="17"/>
        <v>150000</v>
      </c>
      <c r="L68" s="52">
        <f t="shared" si="17"/>
        <v>0</v>
      </c>
    </row>
    <row r="69" spans="1:12" ht="15">
      <c r="A69" s="77"/>
      <c r="B69" s="79"/>
      <c r="C69" s="41" t="s">
        <v>40</v>
      </c>
      <c r="D69" s="41"/>
      <c r="E69" s="24"/>
      <c r="F69" s="11"/>
      <c r="G69" s="11"/>
      <c r="H69" s="46">
        <f t="shared" si="14"/>
        <v>150000</v>
      </c>
      <c r="I69" s="53">
        <f t="shared" si="17"/>
        <v>0</v>
      </c>
      <c r="J69" s="53">
        <f t="shared" si="17"/>
        <v>0</v>
      </c>
      <c r="K69" s="53">
        <f t="shared" si="17"/>
        <v>150000</v>
      </c>
      <c r="L69" s="53">
        <f t="shared" si="17"/>
        <v>0</v>
      </c>
    </row>
    <row r="70" spans="1:12" ht="15">
      <c r="A70" s="72">
        <v>1</v>
      </c>
      <c r="B70" s="84" t="s">
        <v>49</v>
      </c>
      <c r="C70" s="40" t="s">
        <v>23</v>
      </c>
      <c r="D70" s="41"/>
      <c r="E70" s="24"/>
      <c r="F70" s="11"/>
      <c r="G70" s="11"/>
      <c r="H70" s="46">
        <f t="shared" si="14"/>
        <v>150000</v>
      </c>
      <c r="I70" s="48">
        <v>0</v>
      </c>
      <c r="J70" s="54">
        <v>0</v>
      </c>
      <c r="K70" s="54">
        <v>150000</v>
      </c>
      <c r="L70" s="54">
        <v>0</v>
      </c>
    </row>
    <row r="71" spans="1:12" ht="15">
      <c r="A71" s="73"/>
      <c r="B71" s="85"/>
      <c r="C71" s="41" t="s">
        <v>40</v>
      </c>
      <c r="D71" s="41"/>
      <c r="E71" s="24"/>
      <c r="F71" s="11"/>
      <c r="G71" s="11"/>
      <c r="H71" s="46">
        <f t="shared" si="14"/>
        <v>150000</v>
      </c>
      <c r="I71" s="49">
        <v>0</v>
      </c>
      <c r="J71" s="54">
        <v>0</v>
      </c>
      <c r="K71" s="54">
        <v>150000</v>
      </c>
      <c r="L71" s="54">
        <v>0</v>
      </c>
    </row>
    <row r="72" spans="1:12" ht="15">
      <c r="A72" s="76" t="s">
        <v>14</v>
      </c>
      <c r="B72" s="78" t="s">
        <v>22</v>
      </c>
      <c r="C72" s="40" t="s">
        <v>23</v>
      </c>
      <c r="D72" s="41"/>
      <c r="E72" s="24"/>
      <c r="F72" s="11"/>
      <c r="G72" s="11"/>
      <c r="H72" s="46">
        <f t="shared" si="14"/>
        <v>0</v>
      </c>
      <c r="I72" s="52">
        <f aca="true" t="shared" si="18" ref="I72:L73">I74</f>
        <v>0</v>
      </c>
      <c r="J72" s="52">
        <f t="shared" si="18"/>
        <v>0</v>
      </c>
      <c r="K72" s="52">
        <f t="shared" si="18"/>
        <v>0</v>
      </c>
      <c r="L72" s="52">
        <f t="shared" si="18"/>
        <v>0</v>
      </c>
    </row>
    <row r="73" spans="1:12" ht="15">
      <c r="A73" s="77"/>
      <c r="B73" s="79"/>
      <c r="C73" s="41" t="s">
        <v>40</v>
      </c>
      <c r="D73" s="41"/>
      <c r="E73" s="24"/>
      <c r="F73" s="11"/>
      <c r="G73" s="11"/>
      <c r="H73" s="46">
        <f t="shared" si="14"/>
        <v>0</v>
      </c>
      <c r="I73" s="53">
        <f t="shared" si="18"/>
        <v>0</v>
      </c>
      <c r="J73" s="53">
        <f t="shared" si="18"/>
        <v>0</v>
      </c>
      <c r="K73" s="53">
        <f t="shared" si="18"/>
        <v>0</v>
      </c>
      <c r="L73" s="53">
        <f t="shared" si="18"/>
        <v>0</v>
      </c>
    </row>
    <row r="74" spans="1:12" ht="15">
      <c r="A74" s="76"/>
      <c r="B74" s="78" t="s">
        <v>25</v>
      </c>
      <c r="C74" s="40" t="s">
        <v>23</v>
      </c>
      <c r="D74" s="41"/>
      <c r="E74" s="24"/>
      <c r="F74" s="11"/>
      <c r="G74" s="11"/>
      <c r="H74" s="46">
        <f t="shared" si="14"/>
        <v>0</v>
      </c>
      <c r="I74" s="52">
        <f aca="true" t="shared" si="19" ref="I74:L75">I76+I78+I80+I82+I84</f>
        <v>0</v>
      </c>
      <c r="J74" s="52">
        <f t="shared" si="19"/>
        <v>0</v>
      </c>
      <c r="K74" s="52">
        <f t="shared" si="19"/>
        <v>0</v>
      </c>
      <c r="L74" s="52">
        <f t="shared" si="19"/>
        <v>0</v>
      </c>
    </row>
    <row r="75" spans="1:12" ht="15">
      <c r="A75" s="77"/>
      <c r="B75" s="79"/>
      <c r="C75" s="41" t="s">
        <v>40</v>
      </c>
      <c r="D75" s="41"/>
      <c r="E75" s="24"/>
      <c r="F75" s="11"/>
      <c r="G75" s="11"/>
      <c r="H75" s="46">
        <f t="shared" si="14"/>
        <v>0</v>
      </c>
      <c r="I75" s="53">
        <f t="shared" si="19"/>
        <v>0</v>
      </c>
      <c r="J75" s="53">
        <f t="shared" si="19"/>
        <v>0</v>
      </c>
      <c r="K75" s="53">
        <f t="shared" si="19"/>
        <v>0</v>
      </c>
      <c r="L75" s="53">
        <f t="shared" si="19"/>
        <v>0</v>
      </c>
    </row>
    <row r="76" spans="1:12" ht="15">
      <c r="A76" s="66" t="s">
        <v>11</v>
      </c>
      <c r="B76" s="68" t="s">
        <v>26</v>
      </c>
      <c r="C76" s="40" t="s">
        <v>23</v>
      </c>
      <c r="D76" s="41"/>
      <c r="E76" s="24"/>
      <c r="F76" s="11"/>
      <c r="G76" s="11"/>
      <c r="H76" s="46">
        <f t="shared" si="14"/>
        <v>0</v>
      </c>
      <c r="I76" s="52">
        <v>0</v>
      </c>
      <c r="J76" s="47">
        <v>0</v>
      </c>
      <c r="K76" s="47">
        <v>0</v>
      </c>
      <c r="L76" s="47">
        <v>0</v>
      </c>
    </row>
    <row r="77" spans="1:12" ht="15">
      <c r="A77" s="67"/>
      <c r="B77" s="69"/>
      <c r="C77" s="41" t="s">
        <v>40</v>
      </c>
      <c r="D77" s="41"/>
      <c r="E77" s="24"/>
      <c r="F77" s="11"/>
      <c r="G77" s="11"/>
      <c r="H77" s="46">
        <f t="shared" si="14"/>
        <v>0</v>
      </c>
      <c r="I77" s="53">
        <v>0</v>
      </c>
      <c r="J77" s="47">
        <v>0</v>
      </c>
      <c r="K77" s="47">
        <v>0</v>
      </c>
      <c r="L77" s="47">
        <v>0</v>
      </c>
    </row>
    <row r="78" spans="1:12" ht="15">
      <c r="A78" s="66" t="s">
        <v>7</v>
      </c>
      <c r="B78" s="68" t="s">
        <v>27</v>
      </c>
      <c r="C78" s="40" t="s">
        <v>23</v>
      </c>
      <c r="D78" s="41"/>
      <c r="E78" s="24"/>
      <c r="F78" s="11"/>
      <c r="G78" s="11"/>
      <c r="H78" s="46">
        <f t="shared" si="14"/>
        <v>0</v>
      </c>
      <c r="I78" s="52">
        <v>0</v>
      </c>
      <c r="J78" s="47">
        <v>0</v>
      </c>
      <c r="K78" s="47">
        <v>0</v>
      </c>
      <c r="L78" s="47">
        <v>0</v>
      </c>
    </row>
    <row r="79" spans="1:12" ht="15">
      <c r="A79" s="67"/>
      <c r="B79" s="69"/>
      <c r="C79" s="41" t="s">
        <v>40</v>
      </c>
      <c r="D79" s="41"/>
      <c r="E79" s="24"/>
      <c r="F79" s="11"/>
      <c r="G79" s="11"/>
      <c r="H79" s="46">
        <f t="shared" si="14"/>
        <v>0</v>
      </c>
      <c r="I79" s="53">
        <v>0</v>
      </c>
      <c r="J79" s="47">
        <v>0</v>
      </c>
      <c r="K79" s="47">
        <v>0</v>
      </c>
      <c r="L79" s="47">
        <v>0</v>
      </c>
    </row>
    <row r="80" spans="1:12" ht="15">
      <c r="A80" s="66" t="s">
        <v>8</v>
      </c>
      <c r="B80" s="68" t="s">
        <v>28</v>
      </c>
      <c r="C80" s="40" t="s">
        <v>23</v>
      </c>
      <c r="D80" s="41"/>
      <c r="E80" s="24"/>
      <c r="F80" s="11"/>
      <c r="G80" s="11"/>
      <c r="H80" s="46">
        <f t="shared" si="14"/>
        <v>0</v>
      </c>
      <c r="I80" s="52">
        <v>0</v>
      </c>
      <c r="J80" s="47">
        <v>0</v>
      </c>
      <c r="K80" s="47">
        <v>0</v>
      </c>
      <c r="L80" s="47">
        <v>0</v>
      </c>
    </row>
    <row r="81" spans="1:12" ht="15">
      <c r="A81" s="67"/>
      <c r="B81" s="69"/>
      <c r="C81" s="41" t="s">
        <v>40</v>
      </c>
      <c r="D81" s="41"/>
      <c r="E81" s="24"/>
      <c r="F81" s="11"/>
      <c r="G81" s="11"/>
      <c r="H81" s="46">
        <f t="shared" si="14"/>
        <v>0</v>
      </c>
      <c r="I81" s="53">
        <v>0</v>
      </c>
      <c r="J81" s="47">
        <v>0</v>
      </c>
      <c r="K81" s="47">
        <v>0</v>
      </c>
      <c r="L81" s="47">
        <v>0</v>
      </c>
    </row>
    <row r="82" spans="1:12" ht="15">
      <c r="A82" s="66" t="s">
        <v>9</v>
      </c>
      <c r="B82" s="68" t="s">
        <v>29</v>
      </c>
      <c r="C82" s="40" t="s">
        <v>23</v>
      </c>
      <c r="D82" s="41"/>
      <c r="E82" s="24"/>
      <c r="F82" s="11"/>
      <c r="G82" s="11"/>
      <c r="H82" s="46">
        <f t="shared" si="14"/>
        <v>0</v>
      </c>
      <c r="I82" s="52">
        <v>0</v>
      </c>
      <c r="J82" s="47">
        <v>0</v>
      </c>
      <c r="K82" s="47">
        <v>0</v>
      </c>
      <c r="L82" s="47">
        <v>0</v>
      </c>
    </row>
    <row r="83" spans="1:12" ht="15">
      <c r="A83" s="67"/>
      <c r="B83" s="69"/>
      <c r="C83" s="41" t="s">
        <v>40</v>
      </c>
      <c r="D83" s="41"/>
      <c r="E83" s="24"/>
      <c r="F83" s="11"/>
      <c r="G83" s="11"/>
      <c r="H83" s="46">
        <f t="shared" si="14"/>
        <v>0</v>
      </c>
      <c r="I83" s="53">
        <v>0</v>
      </c>
      <c r="J83" s="47">
        <v>0</v>
      </c>
      <c r="K83" s="47">
        <v>0</v>
      </c>
      <c r="L83" s="47">
        <v>0</v>
      </c>
    </row>
    <row r="84" spans="1:12" ht="15">
      <c r="A84" s="86" t="s">
        <v>10</v>
      </c>
      <c r="B84" s="87" t="s">
        <v>30</v>
      </c>
      <c r="C84" s="40" t="s">
        <v>23</v>
      </c>
      <c r="D84" s="40"/>
      <c r="E84" s="24"/>
      <c r="F84" s="11"/>
      <c r="G84" s="11"/>
      <c r="H84" s="46">
        <f t="shared" si="14"/>
        <v>0</v>
      </c>
      <c r="I84" s="52">
        <v>0</v>
      </c>
      <c r="J84" s="47">
        <v>0</v>
      </c>
      <c r="K84" s="47">
        <v>0</v>
      </c>
      <c r="L84" s="47">
        <v>0</v>
      </c>
    </row>
    <row r="85" spans="1:12" ht="15">
      <c r="A85" s="86"/>
      <c r="B85" s="87"/>
      <c r="C85" s="40" t="s">
        <v>40</v>
      </c>
      <c r="D85" s="40"/>
      <c r="E85" s="24"/>
      <c r="F85" s="11"/>
      <c r="G85" s="11"/>
      <c r="H85" s="46">
        <f t="shared" si="14"/>
        <v>0</v>
      </c>
      <c r="I85" s="53">
        <v>0</v>
      </c>
      <c r="J85" s="47">
        <v>0</v>
      </c>
      <c r="K85" s="47">
        <v>0</v>
      </c>
      <c r="L85" s="47">
        <v>0</v>
      </c>
    </row>
    <row r="86" spans="1:12" ht="15">
      <c r="A86" s="60"/>
      <c r="B86" s="61"/>
      <c r="C86" s="62"/>
      <c r="D86" s="62"/>
      <c r="E86" s="16"/>
      <c r="F86" s="17"/>
      <c r="G86" s="17"/>
      <c r="H86" s="63"/>
      <c r="I86" s="64"/>
      <c r="J86" s="64"/>
      <c r="K86" s="64"/>
      <c r="L86" s="64"/>
    </row>
    <row r="87" spans="1:8" ht="15" hidden="1">
      <c r="A87" s="55" t="s">
        <v>33</v>
      </c>
      <c r="B87" s="56" t="s">
        <v>31</v>
      </c>
      <c r="C87" s="57"/>
      <c r="D87" s="57"/>
      <c r="E87" s="57"/>
      <c r="F87" s="58"/>
      <c r="G87" s="58"/>
      <c r="H87" s="59">
        <f>SUM(H88+H91+H93)</f>
        <v>0</v>
      </c>
    </row>
    <row r="88" spans="1:8" ht="15" hidden="1">
      <c r="A88" s="6" t="s">
        <v>12</v>
      </c>
      <c r="B88" s="8" t="s">
        <v>20</v>
      </c>
      <c r="C88" s="24"/>
      <c r="D88" s="24"/>
      <c r="E88" s="24"/>
      <c r="F88" s="11"/>
      <c r="G88" s="11"/>
      <c r="H88" s="23">
        <f>H89</f>
        <v>0</v>
      </c>
    </row>
    <row r="89" spans="1:8" ht="15" hidden="1">
      <c r="A89" s="6"/>
      <c r="B89" s="8" t="s">
        <v>25</v>
      </c>
      <c r="C89" s="24"/>
      <c r="D89" s="24"/>
      <c r="E89" s="24"/>
      <c r="F89" s="11"/>
      <c r="G89" s="11"/>
      <c r="H89" s="23">
        <f>H90</f>
        <v>0</v>
      </c>
    </row>
    <row r="90" spans="1:8" ht="15" hidden="1">
      <c r="A90" s="7">
        <v>1</v>
      </c>
      <c r="B90" s="21" t="s">
        <v>32</v>
      </c>
      <c r="C90" s="24"/>
      <c r="D90" s="24"/>
      <c r="E90" s="24"/>
      <c r="F90" s="11"/>
      <c r="G90" s="11"/>
      <c r="H90" s="27">
        <v>0</v>
      </c>
    </row>
    <row r="91" spans="1:8" ht="15" hidden="1">
      <c r="A91" s="6" t="s">
        <v>13</v>
      </c>
      <c r="B91" s="8" t="s">
        <v>21</v>
      </c>
      <c r="C91" s="24"/>
      <c r="D91" s="24"/>
      <c r="E91" s="24"/>
      <c r="F91" s="11"/>
      <c r="G91" s="11"/>
      <c r="H91" s="23">
        <f>H92</f>
        <v>0</v>
      </c>
    </row>
    <row r="92" spans="1:8" ht="15" hidden="1">
      <c r="A92" s="6"/>
      <c r="B92" s="8" t="s">
        <v>25</v>
      </c>
      <c r="C92" s="24"/>
      <c r="D92" s="24"/>
      <c r="E92" s="24"/>
      <c r="F92" s="11"/>
      <c r="G92" s="11"/>
      <c r="H92" s="23">
        <f>0</f>
        <v>0</v>
      </c>
    </row>
    <row r="93" spans="1:8" ht="15" hidden="1">
      <c r="A93" s="6" t="s">
        <v>14</v>
      </c>
      <c r="B93" s="8" t="s">
        <v>22</v>
      </c>
      <c r="C93" s="24"/>
      <c r="D93" s="24"/>
      <c r="E93" s="24"/>
      <c r="F93" s="11"/>
      <c r="G93" s="11"/>
      <c r="H93" s="23">
        <f>SUM(H94+H95+H96+H97+H98)</f>
        <v>0</v>
      </c>
    </row>
    <row r="94" spans="1:8" ht="15.75" hidden="1">
      <c r="A94" s="25" t="s">
        <v>11</v>
      </c>
      <c r="B94" s="26" t="s">
        <v>26</v>
      </c>
      <c r="C94" s="24"/>
      <c r="D94" s="24"/>
      <c r="E94" s="24"/>
      <c r="F94" s="11"/>
      <c r="G94" s="11"/>
      <c r="H94" s="28">
        <v>0</v>
      </c>
    </row>
    <row r="95" spans="1:8" ht="15.75" hidden="1">
      <c r="A95" s="25" t="s">
        <v>7</v>
      </c>
      <c r="B95" s="26" t="s">
        <v>27</v>
      </c>
      <c r="C95" s="24"/>
      <c r="D95" s="24"/>
      <c r="E95" s="24"/>
      <c r="F95" s="11"/>
      <c r="G95" s="11"/>
      <c r="H95" s="28">
        <v>0</v>
      </c>
    </row>
    <row r="96" spans="1:8" ht="30" hidden="1">
      <c r="A96" s="25" t="s">
        <v>8</v>
      </c>
      <c r="B96" s="26" t="s">
        <v>28</v>
      </c>
      <c r="C96" s="24"/>
      <c r="D96" s="24"/>
      <c r="E96" s="24"/>
      <c r="F96" s="11"/>
      <c r="G96" s="11"/>
      <c r="H96" s="29">
        <f>0</f>
        <v>0</v>
      </c>
    </row>
    <row r="97" spans="1:8" ht="45" hidden="1">
      <c r="A97" s="25" t="s">
        <v>9</v>
      </c>
      <c r="B97" s="26" t="s">
        <v>29</v>
      </c>
      <c r="C97" s="24"/>
      <c r="D97" s="24"/>
      <c r="E97" s="24"/>
      <c r="F97" s="11"/>
      <c r="G97" s="11"/>
      <c r="H97" s="28">
        <v>0</v>
      </c>
    </row>
    <row r="98" spans="1:8" ht="30" hidden="1">
      <c r="A98" s="25" t="s">
        <v>10</v>
      </c>
      <c r="B98" s="22" t="s">
        <v>30</v>
      </c>
      <c r="C98" s="24"/>
      <c r="D98" s="24"/>
      <c r="E98" s="24"/>
      <c r="F98" s="11"/>
      <c r="G98" s="11"/>
      <c r="H98" s="28">
        <v>0</v>
      </c>
    </row>
    <row r="99" spans="1:8" ht="15.75">
      <c r="A99" s="14"/>
      <c r="B99" s="15"/>
      <c r="C99" s="16"/>
      <c r="D99" s="16"/>
      <c r="E99" s="16"/>
      <c r="F99" s="17"/>
      <c r="G99" s="17"/>
      <c r="H99" s="18"/>
    </row>
    <row r="100" spans="1:8" ht="15.75">
      <c r="A100" s="14"/>
      <c r="B100" s="15"/>
      <c r="C100" s="16"/>
      <c r="D100" s="16"/>
      <c r="E100" s="16"/>
      <c r="F100" s="17"/>
      <c r="G100" s="17"/>
      <c r="H100" s="18"/>
    </row>
    <row r="101" spans="1:8" ht="22.5" customHeight="1">
      <c r="A101" s="19"/>
      <c r="B101" s="20" t="s">
        <v>0</v>
      </c>
      <c r="C101" s="80" t="s">
        <v>35</v>
      </c>
      <c r="D101" s="80"/>
      <c r="E101" s="80"/>
      <c r="F101" s="80"/>
      <c r="G101" s="80"/>
      <c r="H101" s="80"/>
    </row>
    <row r="102" spans="1:8" ht="15.75">
      <c r="A102" s="19"/>
      <c r="B102" s="20" t="s">
        <v>34</v>
      </c>
      <c r="C102" s="80" t="s">
        <v>36</v>
      </c>
      <c r="D102" s="80"/>
      <c r="E102" s="80"/>
      <c r="F102" s="80"/>
      <c r="G102" s="80"/>
      <c r="H102" s="80"/>
    </row>
  </sheetData>
  <sheetProtection/>
  <mergeCells count="79">
    <mergeCell ref="A84:A85"/>
    <mergeCell ref="B84:B85"/>
    <mergeCell ref="A78:A79"/>
    <mergeCell ref="B78:B79"/>
    <mergeCell ref="A80:A81"/>
    <mergeCell ref="B80:B81"/>
    <mergeCell ref="A82:A83"/>
    <mergeCell ref="B82:B83"/>
    <mergeCell ref="A72:A73"/>
    <mergeCell ref="B72:B73"/>
    <mergeCell ref="A74:A75"/>
    <mergeCell ref="B74:B75"/>
    <mergeCell ref="A76:A77"/>
    <mergeCell ref="B76:B77"/>
    <mergeCell ref="A68:A69"/>
    <mergeCell ref="B68:B69"/>
    <mergeCell ref="A70:A71"/>
    <mergeCell ref="B70:B71"/>
    <mergeCell ref="A66:A67"/>
    <mergeCell ref="B66:B67"/>
    <mergeCell ref="A62:A63"/>
    <mergeCell ref="B62:B63"/>
    <mergeCell ref="A64:A65"/>
    <mergeCell ref="B64:B65"/>
    <mergeCell ref="A58:A59"/>
    <mergeCell ref="B58:B59"/>
    <mergeCell ref="A60:A61"/>
    <mergeCell ref="B60:B61"/>
    <mergeCell ref="C102:H102"/>
    <mergeCell ref="A1:B1"/>
    <mergeCell ref="A2:B2"/>
    <mergeCell ref="A3:H3"/>
    <mergeCell ref="C101:H101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43:A44"/>
    <mergeCell ref="B43:B44"/>
    <mergeCell ref="A45:A46"/>
    <mergeCell ref="B45:B46"/>
    <mergeCell ref="A53:A54"/>
    <mergeCell ref="B53:B54"/>
    <mergeCell ref="A55:A56"/>
    <mergeCell ref="B55:B56"/>
    <mergeCell ref="A47:A48"/>
    <mergeCell ref="B47:B48"/>
    <mergeCell ref="A49:A50"/>
    <mergeCell ref="B49:B50"/>
    <mergeCell ref="A51:A52"/>
    <mergeCell ref="B51:B52"/>
  </mergeCells>
  <printOptions horizontalCentered="1"/>
  <pageMargins left="0" right="0.15748031496062992" top="0.5905511811023623" bottom="0.3937007874015748" header="0.5118110236220472" footer="0.1968503937007874"/>
  <pageSetup horizontalDpi="600" verticalDpi="600" orientation="landscape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danielac</dc:creator>
  <cp:keywords/>
  <dc:description/>
  <cp:lastModifiedBy>Cruciu Bogdan</cp:lastModifiedBy>
  <cp:lastPrinted>2022-09-09T08:17:12Z</cp:lastPrinted>
  <dcterms:created xsi:type="dcterms:W3CDTF">2005-08-23T05:15:43Z</dcterms:created>
  <dcterms:modified xsi:type="dcterms:W3CDTF">2022-09-09T08:19:04Z</dcterms:modified>
  <cp:category/>
  <cp:version/>
  <cp:contentType/>
  <cp:contentStatus/>
</cp:coreProperties>
</file>